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ON DE PRECOMMANDE (colis)" sheetId="1" state="visible" r:id="rId3"/>
    <sheet name="Palestine - OUTIL Précommandes " sheetId="2" state="visible" r:id="rId4"/>
  </sheets>
  <definedNames>
    <definedName function="false" hidden="false" localSheetId="0" name="_xlnm.Print_Area" vbProcedure="false">'BON DE PRECOMMANDE (colis)'!$A$1:$L$37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<sst xmlns="http://schemas.openxmlformats.org/spreadsheetml/2006/main" count="174" uniqueCount="144">
  <si>
    <t xml:space="preserve">contact@ekitopi.fr</t>
  </si>
  <si>
    <t xml:space="preserve">Kevin : 06 65 24 08 06</t>
  </si>
  <si>
    <t xml:space="preserve">Ouessale : 06 58 12 88 86</t>
  </si>
  <si>
    <t xml:space="preserve">STRUCTURE</t>
  </si>
  <si>
    <t xml:space="preserve">PERSONNE RESPONSABLE</t>
  </si>
  <si>
    <t xml:space="preserve">ADRESSE LIVRAISON</t>
  </si>
  <si>
    <t xml:space="preserve">Nom</t>
  </si>
  <si>
    <t xml:space="preserve">Nom Prénom</t>
  </si>
  <si>
    <t xml:space="preserve">SIRET</t>
  </si>
  <si>
    <t xml:space="preserve">Mail</t>
  </si>
  <si>
    <t xml:space="preserve">Mail structure</t>
  </si>
  <si>
    <t xml:space="preserve">Tel</t>
  </si>
  <si>
    <t xml:space="preserve">Adresse</t>
  </si>
  <si>
    <t xml:space="preserve">Adresse de livraison</t>
  </si>
  <si>
    <t xml:space="preserve">Précision ?</t>
  </si>
  <si>
    <t xml:space="preserve">Référence</t>
  </si>
  <si>
    <t xml:space="preserve">Calendrier</t>
  </si>
  <si>
    <t xml:space="preserve">Origines</t>
  </si>
  <si>
    <t xml:space="preserve">Image</t>
  </si>
  <si>
    <t xml:space="preserve">Produit</t>
  </si>
  <si>
    <r>
      <rPr>
        <b val="true"/>
        <sz val="9"/>
        <color theme="1"/>
        <rFont val="Calibri"/>
        <family val="2"/>
        <charset val="1"/>
      </rPr>
      <t xml:space="preserve">Prix HT (provisoire)</t>
    </r>
    <r>
      <rPr>
        <b val="true"/>
        <sz val="9"/>
        <color rgb="FFBF0041"/>
        <rFont val="Calibri"/>
        <family val="2"/>
        <charset val="1"/>
      </rPr>
      <t xml:space="preserve">*</t>
    </r>
  </si>
  <si>
    <r>
      <rPr>
        <b val="true"/>
        <sz val="9"/>
        <color theme="1"/>
        <rFont val="Calibri"/>
        <family val="2"/>
        <charset val="1"/>
      </rPr>
      <t xml:space="preserve">Prix TTC (provisoire)</t>
    </r>
    <r>
      <rPr>
        <b val="true"/>
        <sz val="9"/>
        <color rgb="FFBF0041"/>
        <rFont val="Calibri"/>
        <family val="2"/>
        <charset val="1"/>
      </rPr>
      <t xml:space="preserve">*</t>
    </r>
  </si>
  <si>
    <t xml:space="preserve">Colisage</t>
  </si>
  <si>
    <t xml:space="preserve">Commande en colis</t>
  </si>
  <si>
    <t xml:space="preserve">Commande en unités</t>
  </si>
  <si>
    <t xml:space="preserve">Total HT</t>
  </si>
  <si>
    <t xml:space="preserve">Total TTC</t>
  </si>
  <si>
    <t xml:space="preserve">PS-AR-DMJ-500</t>
  </si>
  <si>
    <t xml:space="preserve">Récolte : août / sept. 
Séchage, conditionnement : sept / oct. 
Arrivée estimée : mi-fin novembre</t>
  </si>
  <si>
    <t xml:space="preserve">Vallée du jourdain</t>
  </si>
  <si>
    <t xml:space="preserve">Dattes Medjoul Jumbo 500g</t>
  </si>
  <si>
    <t xml:space="preserve">PS-AR-DMJB-500</t>
  </si>
  <si>
    <t xml:space="preserve">Dattes Medjoul Jumbo BIO 500g</t>
  </si>
  <si>
    <t xml:space="preserve">PS-AR-DMJ-5</t>
  </si>
  <si>
    <t xml:space="preserve">Dattes Medjoul Jumbo 5kg</t>
  </si>
  <si>
    <t xml:space="preserve">PS-AR-DMJB-5</t>
  </si>
  <si>
    <t xml:space="preserve">Dattes Medjoul Jumbo BIO 5kg</t>
  </si>
  <si>
    <t xml:space="preserve">PS-AR-F-800</t>
  </si>
  <si>
    <t xml:space="preserve">Récolte : juin / juillet
Fabrication : août / sept
Arrivée estimée : mi-fin-novembre</t>
  </si>
  <si>
    <t xml:space="preserve">Freekeh (blé vert grillé) 800g</t>
  </si>
  <si>
    <t xml:space="preserve">PS-AR-M-800</t>
  </si>
  <si>
    <t xml:space="preserve">Maftoul de Palestine 800g</t>
  </si>
  <si>
    <t xml:space="preserve">PS-AR-T-500</t>
  </si>
  <si>
    <t xml:space="preserve">Arrivée estimée : fin mi-fin novembre</t>
  </si>
  <si>
    <t xml:space="preserve">Naplouse – Fabrique Karawan</t>
  </si>
  <si>
    <t xml:space="preserve">Tahina de Palestine 500g</t>
  </si>
  <si>
    <t xml:space="preserve">PS-AR-M-100</t>
  </si>
  <si>
    <t xml:space="preserve">Plusieurs petites fermes autour de Jenine</t>
  </si>
  <si>
    <t xml:space="preserve">Maramiya - Sauge Sauvage de Palestine 100g</t>
  </si>
  <si>
    <t xml:space="preserve">PS-AR-S-1</t>
  </si>
  <si>
    <t xml:space="preserve">Cueillette sauvage et petites fermes entre Jénine, Tulkarem et Naplouse</t>
  </si>
  <si>
    <t xml:space="preserve">Sumac De Palestine 1kg</t>
  </si>
  <si>
    <t xml:space="preserve">PS-AR-S-40</t>
  </si>
  <si>
    <t xml:space="preserve">Sumac De Palestine 40g</t>
  </si>
  <si>
    <t xml:space="preserve">PS-AR-Z-1</t>
  </si>
  <si>
    <t xml:space="preserve">Zaatar de Palestine 1kg</t>
  </si>
  <si>
    <t xml:space="preserve">PS-AR-Z-40</t>
  </si>
  <si>
    <t xml:space="preserve">Zaatar De Palestine 40g</t>
  </si>
  <si>
    <t xml:space="preserve">PS-FK-MUG</t>
  </si>
  <si>
    <t xml:space="preserve">Hébron – Fabrique familiale Al Fakhoury</t>
  </si>
  <si>
    <t xml:space="preserve">Mug Céramique Hébron </t>
  </si>
  <si>
    <t xml:space="preserve">PS-FK-PLA-30*30</t>
  </si>
  <si>
    <t xml:space="preserve">Plateau Céramique Hébron 30*30</t>
  </si>
  <si>
    <t xml:space="preserve">PS-FK-CUP-15</t>
  </si>
  <si>
    <t xml:space="preserve">Tasse café Céramique Hébron 15cm</t>
  </si>
  <si>
    <t xml:space="preserve">PS-HE-K-NB</t>
  </si>
  <si>
    <t xml:space="preserve">Hébron – Fabrique Al Hirbawi (dernière fabrique de keffiehs en Palestine)</t>
  </si>
  <si>
    <t xml:space="preserve">Keffieh Palestinien Noir Et Blanc</t>
  </si>
  <si>
    <t xml:space="preserve">PS-HE-K-RB</t>
  </si>
  <si>
    <t xml:space="preserve">Keffieh Palestinien ROUGE ET BLANC</t>
  </si>
  <si>
    <t xml:space="preserve">PS-HE-K-C</t>
  </si>
  <si>
    <t xml:space="preserve">Keffieh palestinien COULEUR</t>
  </si>
  <si>
    <t xml:space="preserve">PS-AR-SAN-115</t>
  </si>
  <si>
    <t xml:space="preserve">Naplouse – Savonnerie Abu Kheir</t>
  </si>
  <si>
    <t xml:space="preserve">Savon Huile d'olive Palestine Les amis de Naplouse 115g</t>
  </si>
  <si>
    <t xml:space="preserve">PS-AR-HOV-5</t>
  </si>
  <si>
    <t xml:space="preserve">Récolte : oct. / nov.
Pressage, tests, embouteillage : nov à déc. 
Arrivée estimée : entre Janvier et Avril</t>
  </si>
  <si>
    <t xml:space="preserve">9 coopératives situées entre Ramallah, Jenine et Qalqilya</t>
  </si>
  <si>
    <t xml:space="preserve">Huile d'Olive Vierge 5L</t>
  </si>
  <si>
    <t xml:space="preserve">PS-AR-HOV-75</t>
  </si>
  <si>
    <t xml:space="preserve">Huile d'Olive Vierge 75cl</t>
  </si>
  <si>
    <t xml:space="preserve">PS-AR-HOVB-5</t>
  </si>
  <si>
    <t xml:space="preserve">Huile d'Olive Vierge BIO 5L</t>
  </si>
  <si>
    <t xml:space="preserve">PS-AR-HOVB-75</t>
  </si>
  <si>
    <t xml:space="preserve">Huile d'Olive Vierge BIO 75cl</t>
  </si>
  <si>
    <t xml:space="preserve">TOTAL</t>
  </si>
  <si>
    <r>
      <rPr>
        <b val="true"/>
        <sz val="11"/>
        <color rgb="FFBF0041"/>
        <rFont val="Calibri"/>
        <family val="2"/>
        <charset val="1"/>
      </rPr>
      <t xml:space="preserve">* RAPPEL : </t>
    </r>
    <r>
      <rPr>
        <b val="true"/>
        <sz val="11"/>
        <color theme="1"/>
        <rFont val="Calibri"/>
        <family val="2"/>
        <charset val="1"/>
      </rPr>
      <t xml:space="preserve">les prix indiqués dans ce bon de commande sont provisoires. 
Ils sont basés sur les prix de vente appliqués en 2025-2026 aux organisations ayant précommandé (hors coûts de transport en France). 
Les tarifs définitifs vous seront communiqués à l’automne pour les dattes et en début d’année 2027 pour l’huile. 
Vous pourrez ajuster vos commandes à ces périodes. </t>
    </r>
  </si>
  <si>
    <t xml:space="preserve">Montant à régler à la commande :</t>
  </si>
  <si>
    <t xml:space="preserve">Prix HT (provisoire)*</t>
  </si>
  <si>
    <t xml:space="preserve">Prix TTC (provisoire)*</t>
  </si>
  <si>
    <t xml:space="preserve">Total Groupe</t>
  </si>
  <si>
    <t xml:space="preserve">Nom 1</t>
  </si>
  <si>
    <t xml:space="preserve">Nom 2 </t>
  </si>
  <si>
    <t xml:space="preserve">Nom 3</t>
  </si>
  <si>
    <t xml:space="preserve">Nom 4</t>
  </si>
  <si>
    <t xml:space="preserve">Nom 5</t>
  </si>
  <si>
    <t xml:space="preserve">Nom 6</t>
  </si>
  <si>
    <t xml:space="preserve">Nom 7</t>
  </si>
  <si>
    <t xml:space="preserve">Nom 8</t>
  </si>
  <si>
    <t xml:space="preserve">Nom 9</t>
  </si>
  <si>
    <t xml:space="preserve">Nom 10</t>
  </si>
  <si>
    <t xml:space="preserve">Nom 11</t>
  </si>
  <si>
    <t xml:space="preserve">Nom 12</t>
  </si>
  <si>
    <t xml:space="preserve">Nom 13</t>
  </si>
  <si>
    <t xml:space="preserve">Nom 14</t>
  </si>
  <si>
    <t xml:space="preserve">Nom 15</t>
  </si>
  <si>
    <t xml:space="preserve">Nom 16</t>
  </si>
  <si>
    <t xml:space="preserve">Nom 17</t>
  </si>
  <si>
    <t xml:space="preserve">Nom 18</t>
  </si>
  <si>
    <t xml:space="preserve">Nom 19</t>
  </si>
  <si>
    <t xml:space="preserve">Nom 20</t>
  </si>
  <si>
    <t xml:space="preserve">Nom 21</t>
  </si>
  <si>
    <t xml:space="preserve">Nom 22</t>
  </si>
  <si>
    <t xml:space="preserve">Nom 23</t>
  </si>
  <si>
    <t xml:space="preserve">Nom 24</t>
  </si>
  <si>
    <t xml:space="preserve">Nom 25</t>
  </si>
  <si>
    <t xml:space="preserve">Nom 26</t>
  </si>
  <si>
    <t xml:space="preserve">Nom 27</t>
  </si>
  <si>
    <t xml:space="preserve">Nom 28</t>
  </si>
  <si>
    <t xml:space="preserve">Nom 29</t>
  </si>
  <si>
    <t xml:space="preserve">Nom 30</t>
  </si>
  <si>
    <t xml:space="preserve">Nom 31</t>
  </si>
  <si>
    <t xml:space="preserve">Nom 32</t>
  </si>
  <si>
    <t xml:space="preserve">Nom 33</t>
  </si>
  <si>
    <t xml:space="preserve">Nom 34</t>
  </si>
  <si>
    <t xml:space="preserve">Nom 35</t>
  </si>
  <si>
    <t xml:space="preserve">Nom 36</t>
  </si>
  <si>
    <t xml:space="preserve">Nom 37</t>
  </si>
  <si>
    <t xml:space="preserve">Nom 38</t>
  </si>
  <si>
    <t xml:space="preserve">Nom 39</t>
  </si>
  <si>
    <t xml:space="preserve">Nom 40</t>
  </si>
  <si>
    <t xml:space="preserve">Nom 41</t>
  </si>
  <si>
    <t xml:space="preserve">Nom 42</t>
  </si>
  <si>
    <t xml:space="preserve">Nom 43</t>
  </si>
  <si>
    <t xml:space="preserve">Nom 44</t>
  </si>
  <si>
    <t xml:space="preserve">Nom 45</t>
  </si>
  <si>
    <t xml:space="preserve">Nom 46</t>
  </si>
  <si>
    <t xml:space="preserve">Nom 47</t>
  </si>
  <si>
    <t xml:space="preserve">Nom 48</t>
  </si>
  <si>
    <t xml:space="preserve">Nom 49</t>
  </si>
  <si>
    <t xml:space="preserve">Nom 50</t>
  </si>
  <si>
    <t xml:space="preserve">Total TTC par personne </t>
  </si>
  <si>
    <t xml:space="preserve">Saisissez votre nom dans la première ligne. Indiquez le nombre d’unités souhaitées dans la colonne sous votre nom. N’écrivez rien dans les cases colorées. </t>
  </si>
  <si>
    <t xml:space="preserve">Ce bon de commande est là pour vous aider à commander à plusieurs. Merci toutefois de précommander des colis complets !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</si>
</sst>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\ [$€-40C];[RED]\-#,##0.00\ [$€-40C]"/>
    <numFmt numFmtId="166" formatCode="General"/>
  </numFmts>
  <fonts count="3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  <font>
      <b val="true"/>
      <sz val="12"/>
      <color rgb="FF5B0F00"/>
      <name val="Calibri"/>
      <family val="2"/>
      <charset val="1"/>
    </font>
    <font>
      <b val="true"/>
      <u val="single"/>
      <sz val="13"/>
      <color rgb="FF861141"/>
      <name val="Calibri"/>
      <family val="2"/>
      <charset val="1"/>
    </font>
    <font>
      <sz val="12"/>
      <color rgb="FF861141"/>
      <name val="Calibri"/>
      <family val="2"/>
      <charset val="1"/>
    </font>
    <font>
      <sz val="11"/>
      <color rgb="FF861141"/>
      <name val="Calibri"/>
      <family val="2"/>
      <charset val="1"/>
    </font>
    <font>
      <b val="true"/>
      <sz val="11"/>
      <color theme="1"/>
      <name val="Annapurna SIL"/>
      <family val="0"/>
      <charset val="1"/>
    </font>
    <font>
      <sz val="11"/>
      <color theme="1"/>
      <name val="Annapurna SIL"/>
      <family val="0"/>
      <charset val="1"/>
    </font>
    <font>
      <b val="true"/>
      <sz val="9"/>
      <color theme="1"/>
      <name val="Calibri"/>
      <family val="2"/>
      <charset val="1"/>
    </font>
    <font>
      <b val="true"/>
      <sz val="9"/>
      <color rgb="FFBF0041"/>
      <name val="Calibri"/>
      <family val="2"/>
      <charset val="1"/>
    </font>
    <font>
      <sz val="10"/>
      <color theme="1"/>
      <name val="Calibri"/>
      <family val="2"/>
      <charset val="1"/>
    </font>
    <font>
      <sz val="9"/>
      <color theme="1"/>
      <name val="Calibri"/>
      <family val="2"/>
      <charset val="1"/>
    </font>
    <font>
      <b val="true"/>
      <sz val="11"/>
      <color rgb="FF127622"/>
      <name val="Calibri"/>
      <family val="2"/>
      <charset val="1"/>
    </font>
    <font>
      <i val="true"/>
      <sz val="11"/>
      <color theme="1"/>
      <name val="Calibri"/>
      <family val="2"/>
      <charset val="1"/>
    </font>
    <font>
      <sz val="10"/>
      <color rgb="FF800080"/>
      <name val="Calibri"/>
      <family val="2"/>
      <charset val="1"/>
    </font>
    <font>
      <sz val="9"/>
      <color rgb="FF800080"/>
      <name val="Calibri"/>
      <family val="2"/>
      <charset val="1"/>
    </font>
    <font>
      <b val="true"/>
      <sz val="11"/>
      <color rgb="FF800080"/>
      <name val="Annapurna SIL"/>
      <family val="0"/>
      <charset val="1"/>
    </font>
    <font>
      <sz val="11"/>
      <color rgb="FF800080"/>
      <name val="Calibri"/>
      <family val="2"/>
      <charset val="1"/>
    </font>
    <font>
      <i val="true"/>
      <sz val="11"/>
      <color rgb="FF800080"/>
      <name val="Calibri"/>
      <family val="2"/>
      <charset val="1"/>
    </font>
    <font>
      <sz val="7"/>
      <color theme="1"/>
      <name val="Calibri"/>
      <family val="2"/>
      <charset val="1"/>
    </font>
    <font>
      <b val="true"/>
      <i val="true"/>
      <sz val="11"/>
      <color theme="1"/>
      <name val="Calibri"/>
      <family val="2"/>
      <charset val="1"/>
    </font>
    <font>
      <b val="true"/>
      <sz val="11"/>
      <color rgb="FFBF0041"/>
      <name val="Calibri"/>
      <family val="2"/>
      <charset val="1"/>
    </font>
    <font>
      <b val="true"/>
      <sz val="12"/>
      <color rgb="FF980000"/>
      <name val="Calibri"/>
      <family val="2"/>
      <charset val="1"/>
    </font>
    <font>
      <sz val="12"/>
      <color theme="1"/>
      <name val="Calibri"/>
      <family val="2"/>
      <charset val="1"/>
    </font>
    <font>
      <b val="true"/>
      <sz val="14"/>
      <color rgb="FF980000"/>
      <name val="Comfortaa"/>
      <family val="0"/>
    </font>
    <font>
      <b val="true"/>
      <sz val="14"/>
      <color rgb="FF38761D"/>
      <name val="Comfortaa"/>
      <family val="0"/>
    </font>
    <font>
      <b val="true"/>
      <sz val="7"/>
      <color theme="1"/>
      <name val="Calibri"/>
      <family val="2"/>
      <charset val="1"/>
    </font>
    <font>
      <b val="true"/>
      <sz val="10"/>
      <color theme="1"/>
      <name val="Calibri"/>
      <family val="2"/>
      <charset val="1"/>
    </font>
    <font>
      <b val="true"/>
      <i val="true"/>
      <sz val="11"/>
      <name val="Calibri"/>
      <family val="2"/>
      <charset val="1"/>
    </font>
    <font>
      <b val="true"/>
      <i val="true"/>
      <sz val="12"/>
      <color rgb="FFBF0041"/>
      <name val="Calibri"/>
      <family val="2"/>
      <charset val="1"/>
    </font>
    <font>
      <b val="true"/>
      <sz val="6"/>
      <color theme="1"/>
      <name val="Calibri"/>
      <family val="2"/>
      <charset val="1"/>
    </font>
    <font>
      <sz val="6"/>
      <color theme="1"/>
      <name val="Calibri"/>
      <family val="2"/>
      <charset val="1"/>
    </font>
    <font>
      <b val="true"/>
      <i val="true"/>
      <sz val="13"/>
      <color rgb="FFBF0041"/>
      <name val="Calibri"/>
      <family val="2"/>
      <charset val="1"/>
    </font>
    <font>
      <b val="true"/>
      <i val="true"/>
      <u val="single"/>
      <sz val="13"/>
      <color rgb="FFBF004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EEEEEE"/>
        <bgColor rgb="FFDDDDDD"/>
      </patternFill>
    </fill>
    <fill>
      <patternFill patternType="solid">
        <fgColor rgb="FFDDDDDD"/>
        <bgColor rgb="FFEEEEEE"/>
      </patternFill>
    </fill>
    <fill>
      <patternFill patternType="solid">
        <fgColor rgb="FF3FAF46"/>
        <bgColor rgb="FF38761D"/>
      </patternFill>
    </fill>
    <fill>
      <patternFill patternType="solid">
        <fgColor rgb="FFFFDBB6"/>
        <bgColor rgb="FFDDDDDD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hair">
        <color rgb="FF861141"/>
      </left>
      <right style="hair">
        <color rgb="FF861141"/>
      </right>
      <top style="hair">
        <color rgb="FF861141"/>
      </top>
      <bottom/>
      <diagonal/>
    </border>
    <border diagonalUp="false" diagonalDown="false">
      <left style="hair">
        <color rgb="FF861141"/>
      </left>
      <right style="hair">
        <color rgb="FF861141"/>
      </right>
      <top/>
      <bottom/>
      <diagonal/>
    </border>
    <border diagonalUp="false" diagonalDown="false">
      <left/>
      <right style="thin">
        <color rgb="FF808080"/>
      </right>
      <top/>
      <bottom/>
      <diagonal/>
    </border>
    <border diagonalUp="false" diagonalDown="false">
      <left/>
      <right/>
      <top/>
      <bottom style="thin">
        <color rgb="FF999999"/>
      </bottom>
      <diagonal/>
    </border>
    <border diagonalUp="false" diagonalDown="false">
      <left/>
      <right/>
      <top style="thin">
        <color rgb="FF999999"/>
      </top>
      <bottom style="thin">
        <color rgb="FF999999"/>
      </bottom>
      <diagonal/>
    </border>
    <border diagonalUp="false" diagonalDown="false">
      <left/>
      <right/>
      <top style="thin">
        <color rgb="FF999999"/>
      </top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hair">
        <color rgb="FF861141"/>
      </left>
      <right/>
      <top style="hair">
        <color rgb="FF861141"/>
      </top>
      <bottom style="hair">
        <color rgb="FF861141"/>
      </bottom>
      <diagonal/>
    </border>
    <border diagonalUp="false" diagonalDown="false">
      <left/>
      <right/>
      <top style="hair">
        <color rgb="FF861141"/>
      </top>
      <bottom style="hair">
        <color rgb="FF861141"/>
      </bottom>
      <diagonal/>
    </border>
    <border diagonalUp="false" diagonalDown="false">
      <left/>
      <right style="hair">
        <color rgb="FF861141"/>
      </right>
      <top style="hair">
        <color rgb="FF861141"/>
      </top>
      <bottom style="hair">
        <color rgb="FF861141"/>
      </bottom>
      <diagonal/>
    </border>
    <border diagonalUp="false" diagonalDown="false">
      <left style="dotted"/>
      <right style="dotted"/>
      <top style="dotted"/>
      <bottom style="dotted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13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6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16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6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2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8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2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7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1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21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2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3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3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6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3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3" fillId="2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25" fillId="0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6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2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9" fillId="5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5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5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5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5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3" fillId="5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5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6" fillId="5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5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5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5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3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3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BF0041"/>
      <rgbColor rgb="FF00FF00"/>
      <rgbColor rgb="FF0000FF"/>
      <rgbColor rgb="FFFFFF00"/>
      <rgbColor rgb="FFFF00FF"/>
      <rgbColor rgb="FF00FFFF"/>
      <rgbColor rgb="FF980000"/>
      <rgbColor rgb="FF127622"/>
      <rgbColor rgb="FF000080"/>
      <rgbColor rgb="FF38761D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61141"/>
      <rgbColor rgb="FF5B0F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FAF4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1650960</xdr:colOff>
      <xdr:row>0</xdr:row>
      <xdr:rowOff>0</xdr:rowOff>
    </xdr:from>
    <xdr:to>
      <xdr:col>7</xdr:col>
      <xdr:colOff>585360</xdr:colOff>
      <xdr:row>3</xdr:row>
      <xdr:rowOff>16920</xdr:rowOff>
    </xdr:to>
    <xdr:sp>
      <xdr:nvSpPr>
        <xdr:cNvPr id="0" name="Shape 3"/>
        <xdr:cNvSpPr/>
      </xdr:nvSpPr>
      <xdr:spPr>
        <a:xfrm>
          <a:off x="2798280" y="0"/>
          <a:ext cx="8311680" cy="603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91440" bIns="91440" anchor="t">
          <a:noAutofit/>
        </a:bodyPr>
        <a:p>
          <a:pPr algn="ctr">
            <a:lnSpc>
              <a:spcPct val="100000"/>
            </a:lnSpc>
            <a:tabLst>
              <a:tab algn="l" pos="0"/>
            </a:tabLst>
          </a:pPr>
          <a:r>
            <a:rPr b="1" lang="en-US" sz="1400" spc="-1" strike="noStrike">
              <a:solidFill>
                <a:srgbClr val="980000"/>
              </a:solidFill>
              <a:latin typeface="Comfortaa"/>
              <a:ea typeface="Comfortaa"/>
            </a:rPr>
            <a:t>BON DE PRÉCOMMANDE produits agricoles et artisanaux palestiniens</a:t>
          </a:r>
          <a:endParaRPr b="0" lang="fr-FR" sz="1400" spc="-1" strike="noStrike">
            <a:latin typeface="Times New Roman"/>
          </a:endParaRPr>
        </a:p>
        <a:p>
          <a:pPr algn="ctr">
            <a:lnSpc>
              <a:spcPct val="100000"/>
            </a:lnSpc>
            <a:tabLst>
              <a:tab algn="l" pos="0"/>
            </a:tabLst>
          </a:pPr>
          <a:r>
            <a:rPr b="1" lang="en-US" sz="1400" spc="-1" strike="noStrike">
              <a:solidFill>
                <a:srgbClr val="38761d"/>
              </a:solidFill>
              <a:latin typeface="Comfortaa"/>
              <a:ea typeface="Comfortaa"/>
            </a:rPr>
            <a:t>Ouverte du 1er juillet au 30 septembre 2026</a:t>
          </a:r>
          <a:endParaRPr b="0" lang="fr-FR" sz="14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1475640</xdr:colOff>
      <xdr:row>3</xdr:row>
      <xdr:rowOff>16920</xdr:rowOff>
    </xdr:to>
    <xdr:pic>
      <xdr:nvPicPr>
        <xdr:cNvPr id="1" name="image1.png" descr=""/>
        <xdr:cNvPicPr/>
      </xdr:nvPicPr>
      <xdr:blipFill>
        <a:blip r:embed="rId1"/>
        <a:stretch/>
      </xdr:blipFill>
      <xdr:spPr>
        <a:xfrm>
          <a:off x="0" y="0"/>
          <a:ext cx="2622960" cy="6030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FD1048576"/>
  <sheetViews>
    <sheetView showFormulas="false" showGridLines="false" showRowColHeaders="true" showZeros="true" rightToLeft="false" tabSelected="true" showOutlineSymbols="true" defaultGridColor="true" view="normal" topLeftCell="A4" colorId="64" zoomScale="75" zoomScaleNormal="75" zoomScalePageLayoutView="100" workbookViewId="0">
      <selection pane="topLeft" activeCell="N26" activeCellId="0" sqref="N26"/>
    </sheetView>
  </sheetViews>
  <sheetFormatPr defaultColWidth="8.58984375" defaultRowHeight="15" zeroHeight="false" outlineLevelRow="0" outlineLevelCol="0"/>
  <cols>
    <col collapsed="false" customWidth="true" hidden="false" outlineLevel="0" max="1" min="1" style="1" width="14.34"/>
    <col collapsed="false" customWidth="true" hidden="false" outlineLevel="0" max="2" min="2" style="2" width="25.36"/>
    <col collapsed="false" customWidth="true" hidden="false" outlineLevel="0" max="3" min="3" style="2" width="21.56"/>
    <col collapsed="false" customWidth="true" hidden="false" outlineLevel="0" max="4" min="4" style="2" width="9.92"/>
    <col collapsed="false" customWidth="true" hidden="false" outlineLevel="0" max="5" min="5" style="3" width="34.64"/>
    <col collapsed="false" customWidth="true" hidden="false" outlineLevel="0" max="6" min="6" style="4" width="12.86"/>
    <col collapsed="false" customWidth="true" hidden="false" outlineLevel="0" max="7" min="7" style="2" width="12.86"/>
    <col collapsed="false" customWidth="true" hidden="false" outlineLevel="0" max="8" min="8" style="2" width="11.15"/>
    <col collapsed="false" customWidth="true" hidden="false" outlineLevel="0" max="10" min="9" style="1" width="9.92"/>
    <col collapsed="false" customWidth="false" hidden="false" outlineLevel="0" max="16380" min="11" style="1" width="8.59"/>
    <col collapsed="false" customWidth="false" hidden="false" outlineLevel="0" max="16384" min="16381" style="5" width="8.59"/>
  </cols>
  <sheetData>
    <row r="1" s="10" customFormat="true" ht="16.15" hidden="false" customHeight="false" outlineLevel="0" collapsed="false">
      <c r="A1" s="6"/>
      <c r="B1" s="7"/>
      <c r="C1" s="7"/>
      <c r="D1" s="8"/>
      <c r="E1" s="8"/>
      <c r="F1" s="8"/>
      <c r="G1" s="8"/>
      <c r="H1" s="8"/>
      <c r="I1" s="8"/>
      <c r="J1" s="9" t="s">
        <v>0</v>
      </c>
      <c r="K1" s="5"/>
      <c r="L1" s="5"/>
      <c r="M1" s="5"/>
      <c r="XEZ1" s="11"/>
      <c r="XFA1" s="11"/>
      <c r="XFB1" s="11"/>
      <c r="XFC1" s="11"/>
      <c r="XFD1" s="5"/>
    </row>
    <row r="2" s="10" customFormat="true" ht="15" hidden="false" customHeight="false" outlineLevel="0" collapsed="false">
      <c r="A2" s="6"/>
      <c r="B2" s="7"/>
      <c r="C2" s="7"/>
      <c r="D2" s="8"/>
      <c r="E2" s="8"/>
      <c r="F2" s="8"/>
      <c r="G2" s="8"/>
      <c r="H2" s="8"/>
      <c r="I2" s="8"/>
      <c r="J2" s="12" t="s">
        <v>1</v>
      </c>
      <c r="K2" s="5"/>
      <c r="L2" s="5"/>
      <c r="M2" s="5"/>
      <c r="XEZ2" s="11"/>
      <c r="XFA2" s="11"/>
      <c r="XFB2" s="11"/>
      <c r="XFC2" s="11"/>
      <c r="XFD2" s="5"/>
    </row>
    <row r="3" s="10" customFormat="true" ht="15" hidden="false" customHeight="false" outlineLevel="0" collapsed="false">
      <c r="A3" s="6"/>
      <c r="B3" s="7"/>
      <c r="C3" s="7"/>
      <c r="D3" s="8"/>
      <c r="E3" s="8"/>
      <c r="F3" s="8"/>
      <c r="G3" s="8"/>
      <c r="H3" s="8"/>
      <c r="I3" s="8"/>
      <c r="J3" s="12" t="s">
        <v>2</v>
      </c>
      <c r="K3" s="5"/>
      <c r="L3" s="5"/>
      <c r="M3" s="5"/>
      <c r="XEZ3" s="11"/>
      <c r="XFA3" s="11"/>
      <c r="XFB3" s="11"/>
      <c r="XFC3" s="11"/>
      <c r="XFD3" s="5"/>
    </row>
    <row r="4" s="10" customFormat="true" ht="15" hidden="false" customHeight="false" outlineLevel="0" collapsed="false">
      <c r="A4" s="6"/>
      <c r="B4" s="5"/>
      <c r="C4" s="5"/>
      <c r="D4" s="5"/>
      <c r="E4" s="5"/>
      <c r="F4" s="5"/>
      <c r="G4" s="5"/>
      <c r="H4" s="5"/>
      <c r="I4" s="5"/>
      <c r="J4" s="13"/>
      <c r="K4" s="14"/>
      <c r="L4" s="14"/>
      <c r="M4" s="14"/>
      <c r="XEZ4" s="11"/>
      <c r="XFA4" s="11"/>
      <c r="XFB4" s="11"/>
      <c r="XFC4" s="11"/>
      <c r="XFD4" s="5"/>
    </row>
    <row r="5" s="10" customFormat="true" ht="15" hidden="false" customHeight="false" outlineLevel="0" collapsed="false">
      <c r="A5" s="15"/>
      <c r="B5" s="16" t="s">
        <v>3</v>
      </c>
      <c r="C5" s="17"/>
      <c r="D5" s="17"/>
      <c r="E5" s="16" t="s">
        <v>4</v>
      </c>
      <c r="F5" s="17"/>
      <c r="G5" s="17"/>
      <c r="H5" s="16" t="s">
        <v>5</v>
      </c>
      <c r="I5" s="17"/>
      <c r="J5" s="13"/>
      <c r="K5" s="5"/>
      <c r="L5" s="5"/>
      <c r="M5" s="5"/>
      <c r="XEZ5" s="11"/>
      <c r="XFA5" s="11"/>
      <c r="XFB5" s="11"/>
      <c r="XFC5" s="11"/>
      <c r="XFD5" s="5"/>
    </row>
    <row r="6" s="10" customFormat="true" ht="15" hidden="false" customHeight="false" outlineLevel="0" collapsed="false">
      <c r="A6" s="18" t="s">
        <v>6</v>
      </c>
      <c r="B6" s="19"/>
      <c r="C6" s="17"/>
      <c r="D6" s="18" t="s">
        <v>7</v>
      </c>
      <c r="E6" s="19"/>
      <c r="F6" s="17"/>
      <c r="G6" s="18" t="s">
        <v>7</v>
      </c>
      <c r="H6" s="19"/>
      <c r="I6" s="19"/>
      <c r="J6" s="5"/>
      <c r="K6" s="5"/>
      <c r="L6" s="5"/>
      <c r="M6" s="5"/>
      <c r="XEZ6" s="11"/>
      <c r="XFA6" s="11"/>
      <c r="XFB6" s="11"/>
      <c r="XFC6" s="11"/>
      <c r="XFD6" s="5"/>
    </row>
    <row r="7" s="10" customFormat="true" ht="15" hidden="false" customHeight="false" outlineLevel="0" collapsed="false">
      <c r="A7" s="20" t="s">
        <v>8</v>
      </c>
      <c r="B7" s="21"/>
      <c r="C7" s="17"/>
      <c r="D7" s="18" t="s">
        <v>9</v>
      </c>
      <c r="E7" s="21"/>
      <c r="F7" s="17"/>
      <c r="G7" s="18" t="s">
        <v>9</v>
      </c>
      <c r="H7" s="21"/>
      <c r="I7" s="21"/>
      <c r="J7" s="5"/>
      <c r="K7" s="5"/>
      <c r="L7" s="5"/>
      <c r="M7" s="5"/>
      <c r="XEZ7" s="11"/>
      <c r="XFA7" s="11"/>
      <c r="XFB7" s="11"/>
      <c r="XFC7" s="11"/>
      <c r="XFD7" s="5"/>
    </row>
    <row r="8" s="10" customFormat="true" ht="15" hidden="false" customHeight="false" outlineLevel="0" collapsed="false">
      <c r="A8" s="18" t="s">
        <v>10</v>
      </c>
      <c r="B8" s="21"/>
      <c r="C8" s="17"/>
      <c r="D8" s="20" t="s">
        <v>11</v>
      </c>
      <c r="E8" s="21"/>
      <c r="F8" s="17"/>
      <c r="G8" s="20" t="s">
        <v>11</v>
      </c>
      <c r="H8" s="21"/>
      <c r="I8" s="21"/>
      <c r="J8" s="5"/>
      <c r="K8" s="5"/>
      <c r="L8" s="5"/>
      <c r="M8" s="5"/>
      <c r="XEZ8" s="11"/>
      <c r="XFA8" s="11"/>
      <c r="XFB8" s="11"/>
      <c r="XFC8" s="11"/>
      <c r="XFD8" s="5"/>
    </row>
    <row r="9" s="10" customFormat="true" ht="15" hidden="false" customHeight="false" outlineLevel="0" collapsed="false">
      <c r="A9" s="20" t="s">
        <v>11</v>
      </c>
      <c r="B9" s="21"/>
      <c r="C9" s="17"/>
      <c r="D9" s="20" t="s">
        <v>12</v>
      </c>
      <c r="E9" s="21"/>
      <c r="F9" s="17"/>
      <c r="G9" s="20" t="s">
        <v>13</v>
      </c>
      <c r="H9" s="21"/>
      <c r="I9" s="21"/>
      <c r="J9" s="5"/>
      <c r="K9" s="5"/>
      <c r="L9" s="5"/>
      <c r="M9" s="5"/>
      <c r="XEZ9" s="11"/>
      <c r="XFA9" s="11"/>
      <c r="XFB9" s="11"/>
      <c r="XFC9" s="11"/>
      <c r="XFD9" s="5"/>
    </row>
    <row r="10" s="10" customFormat="true" ht="15" hidden="false" customHeight="false" outlineLevel="0" collapsed="false">
      <c r="A10" s="20" t="s">
        <v>12</v>
      </c>
      <c r="B10" s="21"/>
      <c r="C10" s="17"/>
      <c r="D10" s="20" t="s">
        <v>14</v>
      </c>
      <c r="E10" s="21"/>
      <c r="F10" s="17"/>
      <c r="G10" s="17"/>
      <c r="H10" s="17"/>
      <c r="I10" s="22"/>
      <c r="J10" s="5"/>
      <c r="K10" s="5"/>
      <c r="L10" s="5"/>
      <c r="M10" s="5"/>
      <c r="XEZ10" s="11"/>
      <c r="XFA10" s="11"/>
      <c r="XFB10" s="11"/>
      <c r="XFC10" s="11"/>
      <c r="XFD10" s="5"/>
    </row>
    <row r="11" s="10" customFormat="true" ht="15" hidden="false" customHeight="false" outlineLevel="0" collapsed="false">
      <c r="A11" s="6"/>
      <c r="B11" s="6"/>
      <c r="C11" s="6"/>
      <c r="D11" s="6"/>
      <c r="E11" s="6"/>
      <c r="F11" s="23"/>
      <c r="G11" s="6"/>
      <c r="H11" s="6"/>
      <c r="I11" s="24"/>
      <c r="J11" s="24"/>
      <c r="K11" s="24"/>
      <c r="L11" s="24"/>
      <c r="XFA11" s="11"/>
      <c r="XFB11" s="11"/>
      <c r="XFC11" s="11"/>
      <c r="XFD11" s="11"/>
    </row>
    <row r="12" s="10" customFormat="true" ht="35.8" hidden="false" customHeight="true" outlineLevel="0" collapsed="false">
      <c r="A12" s="25" t="s">
        <v>15</v>
      </c>
      <c r="B12" s="25" t="s">
        <v>16</v>
      </c>
      <c r="C12" s="25" t="s">
        <v>17</v>
      </c>
      <c r="D12" s="25" t="s">
        <v>18</v>
      </c>
      <c r="E12" s="25" t="s">
        <v>19</v>
      </c>
      <c r="F12" s="25" t="s">
        <v>20</v>
      </c>
      <c r="G12" s="25" t="s">
        <v>21</v>
      </c>
      <c r="H12" s="25" t="s">
        <v>22</v>
      </c>
      <c r="I12" s="26" t="s">
        <v>23</v>
      </c>
      <c r="J12" s="25" t="s">
        <v>24</v>
      </c>
      <c r="K12" s="25" t="s">
        <v>25</v>
      </c>
      <c r="L12" s="25" t="s">
        <v>26</v>
      </c>
      <c r="XFA12" s="11"/>
      <c r="XFB12" s="11"/>
      <c r="XFC12" s="11"/>
      <c r="XFD12" s="27"/>
    </row>
    <row r="13" customFormat="false" ht="17.15" hidden="false" customHeight="true" outlineLevel="0" collapsed="false">
      <c r="A13" s="28" t="s">
        <v>27</v>
      </c>
      <c r="B13" s="29" t="s">
        <v>28</v>
      </c>
      <c r="C13" s="29" t="s">
        <v>29</v>
      </c>
      <c r="D13" s="29"/>
      <c r="E13" s="30" t="s">
        <v>30</v>
      </c>
      <c r="F13" s="31" t="n">
        <v>8.99</v>
      </c>
      <c r="G13" s="31" t="n">
        <f aca="false">F13*1.055</f>
        <v>9.48445</v>
      </c>
      <c r="H13" s="32" t="n">
        <v>24</v>
      </c>
      <c r="I13" s="33"/>
      <c r="J13" s="34" t="n">
        <f aca="false">I13*H13</f>
        <v>0</v>
      </c>
      <c r="K13" s="35" t="n">
        <f aca="false">J13*F13</f>
        <v>0</v>
      </c>
      <c r="L13" s="36" t="n">
        <f aca="false">J13*G13</f>
        <v>0</v>
      </c>
      <c r="XFD13" s="27"/>
    </row>
    <row r="14" customFormat="false" ht="17.15" hidden="false" customHeight="false" outlineLevel="0" collapsed="false">
      <c r="A14" s="28" t="s">
        <v>31</v>
      </c>
      <c r="B14" s="29"/>
      <c r="C14" s="29"/>
      <c r="D14" s="29"/>
      <c r="E14" s="30" t="s">
        <v>32</v>
      </c>
      <c r="F14" s="31" t="n">
        <v>10</v>
      </c>
      <c r="G14" s="31" t="n">
        <f aca="false">F14*1.055</f>
        <v>10.55</v>
      </c>
      <c r="H14" s="32" t="n">
        <v>24</v>
      </c>
      <c r="I14" s="33"/>
      <c r="J14" s="34" t="n">
        <f aca="false">I14*H14</f>
        <v>0</v>
      </c>
      <c r="K14" s="35" t="n">
        <f aca="false">J14*F14</f>
        <v>0</v>
      </c>
      <c r="L14" s="36" t="n">
        <f aca="false">J14*G14</f>
        <v>0</v>
      </c>
      <c r="XFD14" s="27"/>
    </row>
    <row r="15" customFormat="false" ht="17.15" hidden="false" customHeight="false" outlineLevel="0" collapsed="false">
      <c r="A15" s="28" t="s">
        <v>33</v>
      </c>
      <c r="B15" s="29"/>
      <c r="C15" s="29"/>
      <c r="D15" s="29"/>
      <c r="E15" s="30" t="s">
        <v>34</v>
      </c>
      <c r="F15" s="31" t="n">
        <v>70.89</v>
      </c>
      <c r="G15" s="31" t="n">
        <f aca="false">F15*1.055</f>
        <v>74.78895</v>
      </c>
      <c r="H15" s="32" t="n">
        <v>4</v>
      </c>
      <c r="I15" s="33"/>
      <c r="J15" s="34" t="n">
        <f aca="false">I15*H15</f>
        <v>0</v>
      </c>
      <c r="K15" s="35" t="n">
        <f aca="false">J15*F15</f>
        <v>0</v>
      </c>
      <c r="L15" s="36" t="n">
        <f aca="false">J15*G15</f>
        <v>0</v>
      </c>
      <c r="XFD15" s="27"/>
    </row>
    <row r="16" s="45" customFormat="true" ht="17.15" hidden="false" customHeight="false" outlineLevel="0" collapsed="false">
      <c r="A16" s="37" t="s">
        <v>35</v>
      </c>
      <c r="B16" s="29"/>
      <c r="C16" s="29"/>
      <c r="D16" s="38"/>
      <c r="E16" s="39" t="s">
        <v>36</v>
      </c>
      <c r="F16" s="40" t="n">
        <v>77</v>
      </c>
      <c r="G16" s="40" t="n">
        <f aca="false">F16*1.055</f>
        <v>81.235</v>
      </c>
      <c r="H16" s="41" t="n">
        <v>4</v>
      </c>
      <c r="I16" s="33"/>
      <c r="J16" s="42" t="n">
        <f aca="false">I16*H16</f>
        <v>0</v>
      </c>
      <c r="K16" s="43" t="n">
        <f aca="false">J16*F16</f>
        <v>0</v>
      </c>
      <c r="L16" s="44" t="n">
        <f aca="false">J16*G16</f>
        <v>0</v>
      </c>
      <c r="XFA16" s="5"/>
      <c r="XFB16" s="5"/>
      <c r="XFC16" s="5"/>
      <c r="XFD16" s="27"/>
    </row>
    <row r="17" customFormat="false" ht="17.15" hidden="false" customHeight="true" outlineLevel="0" collapsed="false">
      <c r="A17" s="28" t="s">
        <v>37</v>
      </c>
      <c r="B17" s="46" t="s">
        <v>38</v>
      </c>
      <c r="C17" s="29"/>
      <c r="D17" s="47"/>
      <c r="E17" s="48" t="s">
        <v>39</v>
      </c>
      <c r="F17" s="49" t="n">
        <v>5.2</v>
      </c>
      <c r="G17" s="49" t="n">
        <f aca="false">F17*1.055</f>
        <v>5.486</v>
      </c>
      <c r="H17" s="50" t="n">
        <v>12</v>
      </c>
      <c r="I17" s="33"/>
      <c r="J17" s="34" t="n">
        <f aca="false">I17*H17</f>
        <v>0</v>
      </c>
      <c r="K17" s="35" t="n">
        <f aca="false">J17*F17</f>
        <v>0</v>
      </c>
      <c r="L17" s="36" t="n">
        <f aca="false">J17*G17</f>
        <v>0</v>
      </c>
      <c r="XFD17" s="27"/>
    </row>
    <row r="18" customFormat="false" ht="17.15" hidden="false" customHeight="false" outlineLevel="0" collapsed="false">
      <c r="A18" s="51" t="s">
        <v>40</v>
      </c>
      <c r="B18" s="46"/>
      <c r="C18" s="52"/>
      <c r="D18" s="52"/>
      <c r="E18" s="53" t="s">
        <v>41</v>
      </c>
      <c r="F18" s="54" t="n">
        <v>6.5</v>
      </c>
      <c r="G18" s="54" t="n">
        <f aca="false">F18*1.055</f>
        <v>6.8575</v>
      </c>
      <c r="H18" s="55" t="n">
        <v>12</v>
      </c>
      <c r="I18" s="33"/>
      <c r="J18" s="56" t="n">
        <f aca="false">I18*H18</f>
        <v>0</v>
      </c>
      <c r="K18" s="57" t="n">
        <f aca="false">J18*F18</f>
        <v>0</v>
      </c>
      <c r="L18" s="36" t="n">
        <f aca="false">J18*G18</f>
        <v>0</v>
      </c>
      <c r="XFD18" s="27"/>
    </row>
    <row r="19" customFormat="false" ht="17.15" hidden="false" customHeight="true" outlineLevel="0" collapsed="false">
      <c r="A19" s="28" t="s">
        <v>42</v>
      </c>
      <c r="B19" s="58" t="s">
        <v>43</v>
      </c>
      <c r="C19" s="47" t="s">
        <v>44</v>
      </c>
      <c r="D19" s="47"/>
      <c r="E19" s="48" t="s">
        <v>45</v>
      </c>
      <c r="F19" s="49" t="n">
        <v>5.4</v>
      </c>
      <c r="G19" s="49" t="n">
        <f aca="false">F19*1.055</f>
        <v>5.697</v>
      </c>
      <c r="H19" s="50" t="n">
        <v>12</v>
      </c>
      <c r="I19" s="33"/>
      <c r="J19" s="56" t="n">
        <f aca="false">I19*H19</f>
        <v>0</v>
      </c>
      <c r="K19" s="57" t="n">
        <f aca="false">J19*F19</f>
        <v>0</v>
      </c>
      <c r="L19" s="36" t="n">
        <f aca="false">J19*G19</f>
        <v>0</v>
      </c>
      <c r="XFD19" s="27"/>
    </row>
    <row r="20" customFormat="false" ht="32.8" hidden="false" customHeight="false" outlineLevel="0" collapsed="false">
      <c r="A20" s="28" t="s">
        <v>46</v>
      </c>
      <c r="B20" s="58"/>
      <c r="C20" s="47" t="s">
        <v>47</v>
      </c>
      <c r="D20" s="47"/>
      <c r="E20" s="48" t="s">
        <v>48</v>
      </c>
      <c r="F20" s="49" t="n">
        <v>2.65</v>
      </c>
      <c r="G20" s="49" t="n">
        <f aca="false">F20*1.055</f>
        <v>2.79575</v>
      </c>
      <c r="H20" s="50" t="n">
        <v>6</v>
      </c>
      <c r="I20" s="33"/>
      <c r="J20" s="56" t="n">
        <f aca="false">I20*H20</f>
        <v>0</v>
      </c>
      <c r="K20" s="57" t="n">
        <f aca="false">J20*F20</f>
        <v>0</v>
      </c>
      <c r="L20" s="36" t="n">
        <f aca="false">J20*G20</f>
        <v>0</v>
      </c>
      <c r="XFD20" s="27"/>
    </row>
    <row r="21" customFormat="false" ht="17.15" hidden="false" customHeight="true" outlineLevel="0" collapsed="false">
      <c r="A21" s="28" t="s">
        <v>49</v>
      </c>
      <c r="B21" s="58"/>
      <c r="C21" s="58" t="s">
        <v>50</v>
      </c>
      <c r="D21" s="47"/>
      <c r="E21" s="48" t="s">
        <v>51</v>
      </c>
      <c r="F21" s="49" t="n">
        <v>22.5</v>
      </c>
      <c r="G21" s="49" t="n">
        <f aca="false">F21*1.055</f>
        <v>23.7375</v>
      </c>
      <c r="H21" s="50" t="n">
        <v>2</v>
      </c>
      <c r="I21" s="33"/>
      <c r="J21" s="34" t="n">
        <f aca="false">I21*H21</f>
        <v>0</v>
      </c>
      <c r="K21" s="35" t="n">
        <f aca="false">J21*F21</f>
        <v>0</v>
      </c>
      <c r="L21" s="36" t="n">
        <f aca="false">J21*G21</f>
        <v>0</v>
      </c>
      <c r="XFD21" s="27"/>
    </row>
    <row r="22" customFormat="false" ht="17.15" hidden="false" customHeight="false" outlineLevel="0" collapsed="false">
      <c r="A22" s="28" t="s">
        <v>52</v>
      </c>
      <c r="B22" s="58"/>
      <c r="C22" s="58"/>
      <c r="D22" s="29"/>
      <c r="E22" s="30" t="s">
        <v>53</v>
      </c>
      <c r="F22" s="31" t="n">
        <v>1.98</v>
      </c>
      <c r="G22" s="31" t="n">
        <f aca="false">F22*1.055</f>
        <v>2.0889</v>
      </c>
      <c r="H22" s="32" t="n">
        <v>6</v>
      </c>
      <c r="I22" s="33"/>
      <c r="J22" s="34" t="n">
        <f aca="false">I22*H22</f>
        <v>0</v>
      </c>
      <c r="K22" s="35" t="n">
        <f aca="false">J22*F22</f>
        <v>0</v>
      </c>
      <c r="L22" s="36" t="n">
        <f aca="false">J22*G22</f>
        <v>0</v>
      </c>
      <c r="XFD22" s="27"/>
    </row>
    <row r="23" customFormat="false" ht="17.15" hidden="false" customHeight="false" outlineLevel="0" collapsed="false">
      <c r="A23" s="28" t="s">
        <v>54</v>
      </c>
      <c r="B23" s="58"/>
      <c r="C23" s="58"/>
      <c r="D23" s="29"/>
      <c r="E23" s="30" t="s">
        <v>55</v>
      </c>
      <c r="F23" s="31" t="n">
        <v>22.5</v>
      </c>
      <c r="G23" s="31" t="n">
        <f aca="false">F23*1.055</f>
        <v>23.7375</v>
      </c>
      <c r="H23" s="32" t="n">
        <v>2</v>
      </c>
      <c r="I23" s="33"/>
      <c r="J23" s="34" t="n">
        <f aca="false">I23*H23</f>
        <v>0</v>
      </c>
      <c r="K23" s="35" t="n">
        <f aca="false">J23*F23</f>
        <v>0</v>
      </c>
      <c r="L23" s="36" t="n">
        <f aca="false">J23*G23</f>
        <v>0</v>
      </c>
      <c r="XFD23" s="27"/>
    </row>
    <row r="24" customFormat="false" ht="17.15" hidden="false" customHeight="false" outlineLevel="0" collapsed="false">
      <c r="A24" s="28" t="s">
        <v>56</v>
      </c>
      <c r="B24" s="58"/>
      <c r="C24" s="58"/>
      <c r="D24" s="29"/>
      <c r="E24" s="53" t="s">
        <v>57</v>
      </c>
      <c r="F24" s="54" t="n">
        <v>1.98</v>
      </c>
      <c r="G24" s="54" t="n">
        <f aca="false">F24*1.055</f>
        <v>2.0889</v>
      </c>
      <c r="H24" s="55" t="n">
        <v>6</v>
      </c>
      <c r="I24" s="33"/>
      <c r="J24" s="56" t="n">
        <f aca="false">I24*H24</f>
        <v>0</v>
      </c>
      <c r="K24" s="57" t="n">
        <f aca="false">J24*F24</f>
        <v>0</v>
      </c>
      <c r="L24" s="36" t="n">
        <f aca="false">J24*G24</f>
        <v>0</v>
      </c>
      <c r="XFD24" s="27"/>
    </row>
    <row r="25" customFormat="false" ht="17.15" hidden="false" customHeight="true" outlineLevel="0" collapsed="false">
      <c r="A25" s="28" t="s">
        <v>58</v>
      </c>
      <c r="B25" s="58"/>
      <c r="C25" s="58" t="s">
        <v>59</v>
      </c>
      <c r="D25" s="47"/>
      <c r="E25" s="30" t="s">
        <v>60</v>
      </c>
      <c r="F25" s="31" t="n">
        <v>13.33</v>
      </c>
      <c r="G25" s="31" t="n">
        <f aca="false">F25*1.2</f>
        <v>15.996</v>
      </c>
      <c r="H25" s="32" t="n">
        <v>2</v>
      </c>
      <c r="I25" s="33"/>
      <c r="J25" s="34" t="n">
        <f aca="false">I25*H25</f>
        <v>0</v>
      </c>
      <c r="K25" s="35" t="n">
        <f aca="false">J25*F25</f>
        <v>0</v>
      </c>
      <c r="L25" s="36" t="n">
        <f aca="false">J25*G25</f>
        <v>0</v>
      </c>
      <c r="XFD25" s="27"/>
    </row>
    <row r="26" customFormat="false" ht="31.3" hidden="false" customHeight="true" outlineLevel="0" collapsed="false">
      <c r="A26" s="28" t="s">
        <v>61</v>
      </c>
      <c r="B26" s="58"/>
      <c r="C26" s="58"/>
      <c r="D26" s="29"/>
      <c r="E26" s="30" t="s">
        <v>62</v>
      </c>
      <c r="F26" s="31" t="n">
        <v>35</v>
      </c>
      <c r="G26" s="31" t="n">
        <f aca="false">F26*1.2</f>
        <v>42</v>
      </c>
      <c r="H26" s="32" t="n">
        <v>1</v>
      </c>
      <c r="I26" s="33"/>
      <c r="J26" s="34" t="n">
        <f aca="false">I26*H26</f>
        <v>0</v>
      </c>
      <c r="K26" s="35" t="n">
        <f aca="false">J26*F26</f>
        <v>0</v>
      </c>
      <c r="L26" s="36" t="n">
        <f aca="false">J26*G26</f>
        <v>0</v>
      </c>
      <c r="XFD26" s="27"/>
    </row>
    <row r="27" customFormat="false" ht="17.15" hidden="false" customHeight="false" outlineLevel="0" collapsed="false">
      <c r="A27" s="28" t="s">
        <v>63</v>
      </c>
      <c r="B27" s="58"/>
      <c r="C27" s="58"/>
      <c r="D27" s="29"/>
      <c r="E27" s="59" t="s">
        <v>64</v>
      </c>
      <c r="F27" s="60" t="n">
        <v>7.5</v>
      </c>
      <c r="G27" s="60" t="n">
        <f aca="false">F27*1.2</f>
        <v>9</v>
      </c>
      <c r="H27" s="61" t="n">
        <v>2</v>
      </c>
      <c r="I27" s="33"/>
      <c r="J27" s="56" t="n">
        <f aca="false">I27*H27</f>
        <v>0</v>
      </c>
      <c r="K27" s="57" t="n">
        <f aca="false">J27*F27</f>
        <v>0</v>
      </c>
      <c r="L27" s="36" t="n">
        <f aca="false">J27*G27</f>
        <v>0</v>
      </c>
      <c r="XFD27" s="27"/>
    </row>
    <row r="28" customFormat="false" ht="17.15" hidden="false" customHeight="true" outlineLevel="0" collapsed="false">
      <c r="A28" s="28" t="s">
        <v>65</v>
      </c>
      <c r="B28" s="58"/>
      <c r="C28" s="58" t="s">
        <v>66</v>
      </c>
      <c r="D28" s="47"/>
      <c r="E28" s="48" t="s">
        <v>67</v>
      </c>
      <c r="F28" s="49" t="n">
        <v>13.98</v>
      </c>
      <c r="G28" s="49" t="n">
        <f aca="false">F28*1.2</f>
        <v>16.776</v>
      </c>
      <c r="H28" s="50" t="n">
        <v>6</v>
      </c>
      <c r="I28" s="33"/>
      <c r="J28" s="34" t="n">
        <f aca="false">I28*H28</f>
        <v>0</v>
      </c>
      <c r="K28" s="35" t="n">
        <f aca="false">J28*F28</f>
        <v>0</v>
      </c>
      <c r="L28" s="36" t="n">
        <f aca="false">J28*G28</f>
        <v>0</v>
      </c>
      <c r="XFD28" s="27"/>
    </row>
    <row r="29" customFormat="false" ht="17.15" hidden="false" customHeight="false" outlineLevel="0" collapsed="false">
      <c r="A29" s="28" t="s">
        <v>68</v>
      </c>
      <c r="B29" s="58"/>
      <c r="C29" s="58"/>
      <c r="D29" s="29"/>
      <c r="E29" s="30" t="s">
        <v>69</v>
      </c>
      <c r="F29" s="31" t="n">
        <v>13.98</v>
      </c>
      <c r="G29" s="31" t="n">
        <f aca="false">F29*1.2</f>
        <v>16.776</v>
      </c>
      <c r="H29" s="32" t="n">
        <v>6</v>
      </c>
      <c r="I29" s="33"/>
      <c r="J29" s="34" t="n">
        <f aca="false">I29*H29</f>
        <v>0</v>
      </c>
      <c r="K29" s="35" t="n">
        <f aca="false">J29*F29</f>
        <v>0</v>
      </c>
      <c r="L29" s="36" t="n">
        <f aca="false">J29*G29</f>
        <v>0</v>
      </c>
      <c r="XFD29" s="27"/>
    </row>
    <row r="30" customFormat="false" ht="17.15" hidden="false" customHeight="false" outlineLevel="0" collapsed="false">
      <c r="A30" s="28" t="s">
        <v>70</v>
      </c>
      <c r="B30" s="58"/>
      <c r="C30" s="58"/>
      <c r="D30" s="52"/>
      <c r="E30" s="53" t="s">
        <v>71</v>
      </c>
      <c r="F30" s="54" t="n">
        <v>13.98</v>
      </c>
      <c r="G30" s="54" t="n">
        <f aca="false">F30*1.2</f>
        <v>16.776</v>
      </c>
      <c r="H30" s="55" t="n">
        <v>6</v>
      </c>
      <c r="I30" s="33"/>
      <c r="J30" s="56" t="n">
        <f aca="false">I30*H30</f>
        <v>0</v>
      </c>
      <c r="K30" s="57" t="n">
        <f aca="false">J30*F30</f>
        <v>0</v>
      </c>
      <c r="L30" s="36" t="n">
        <f aca="false">J30*G30</f>
        <v>0</v>
      </c>
      <c r="XFD30" s="27"/>
    </row>
    <row r="31" customFormat="false" ht="32.8" hidden="false" customHeight="false" outlineLevel="0" collapsed="false">
      <c r="A31" s="51" t="s">
        <v>72</v>
      </c>
      <c r="B31" s="58"/>
      <c r="C31" s="52" t="s">
        <v>73</v>
      </c>
      <c r="D31" s="52"/>
      <c r="E31" s="53" t="s">
        <v>74</v>
      </c>
      <c r="F31" s="54" t="n">
        <v>2.2</v>
      </c>
      <c r="G31" s="54" t="n">
        <f aca="false">F31*1.2</f>
        <v>2.64</v>
      </c>
      <c r="H31" s="55" t="n">
        <v>60</v>
      </c>
      <c r="I31" s="33"/>
      <c r="J31" s="56" t="n">
        <f aca="false">I31*H31</f>
        <v>0</v>
      </c>
      <c r="K31" s="57" t="n">
        <f aca="false">J31*F31</f>
        <v>0</v>
      </c>
      <c r="L31" s="36" t="n">
        <f aca="false">J31*G31</f>
        <v>0</v>
      </c>
      <c r="XFD31" s="27"/>
    </row>
    <row r="32" customFormat="false" ht="17.15" hidden="false" customHeight="true" outlineLevel="0" collapsed="false">
      <c r="A32" s="28" t="s">
        <v>75</v>
      </c>
      <c r="B32" s="29" t="s">
        <v>76</v>
      </c>
      <c r="C32" s="29" t="s">
        <v>77</v>
      </c>
      <c r="D32" s="29"/>
      <c r="E32" s="30" t="s">
        <v>78</v>
      </c>
      <c r="F32" s="31" t="n">
        <v>87.84</v>
      </c>
      <c r="G32" s="31" t="n">
        <f aca="false">F32*1.055</f>
        <v>92.6712</v>
      </c>
      <c r="H32" s="32" t="n">
        <v>4</v>
      </c>
      <c r="I32" s="33"/>
      <c r="J32" s="34" t="n">
        <f aca="false">I32*H32</f>
        <v>0</v>
      </c>
      <c r="K32" s="35" t="n">
        <f aca="false">J32*F32</f>
        <v>0</v>
      </c>
      <c r="L32" s="36" t="n">
        <f aca="false">J32*G32</f>
        <v>0</v>
      </c>
      <c r="XFD32" s="27"/>
    </row>
    <row r="33" customFormat="false" ht="17.15" hidden="false" customHeight="false" outlineLevel="0" collapsed="false">
      <c r="A33" s="28" t="s">
        <v>79</v>
      </c>
      <c r="B33" s="29"/>
      <c r="C33" s="29"/>
      <c r="D33" s="29"/>
      <c r="E33" s="30" t="s">
        <v>80</v>
      </c>
      <c r="F33" s="31" t="n">
        <v>15.2</v>
      </c>
      <c r="G33" s="31" t="n">
        <f aca="false">F33*1.055</f>
        <v>16.036</v>
      </c>
      <c r="H33" s="32" t="n">
        <v>12</v>
      </c>
      <c r="I33" s="33"/>
      <c r="J33" s="34" t="n">
        <f aca="false">I33*H33</f>
        <v>0</v>
      </c>
      <c r="K33" s="35" t="n">
        <f aca="false">J33*F33</f>
        <v>0</v>
      </c>
      <c r="L33" s="36" t="n">
        <f aca="false">J33*G33</f>
        <v>0</v>
      </c>
      <c r="XFD33" s="27"/>
    </row>
    <row r="34" customFormat="false" ht="17.15" hidden="false" customHeight="false" outlineLevel="0" collapsed="false">
      <c r="A34" s="28" t="s">
        <v>81</v>
      </c>
      <c r="B34" s="29"/>
      <c r="C34" s="29"/>
      <c r="D34" s="29"/>
      <c r="E34" s="30" t="s">
        <v>82</v>
      </c>
      <c r="F34" s="31" t="n">
        <v>97.97</v>
      </c>
      <c r="G34" s="31" t="n">
        <f aca="false">F34*1.055</f>
        <v>103.35835</v>
      </c>
      <c r="H34" s="32" t="n">
        <v>4</v>
      </c>
      <c r="I34" s="33"/>
      <c r="J34" s="34" t="n">
        <f aca="false">I34*H34</f>
        <v>0</v>
      </c>
      <c r="K34" s="35" t="n">
        <f aca="false">J34*F34</f>
        <v>0</v>
      </c>
      <c r="L34" s="36" t="n">
        <f aca="false">J34*G34</f>
        <v>0</v>
      </c>
      <c r="XFD34" s="27"/>
    </row>
    <row r="35" customFormat="false" ht="17.15" hidden="false" customHeight="false" outlineLevel="0" collapsed="false">
      <c r="A35" s="28" t="s">
        <v>83</v>
      </c>
      <c r="B35" s="29"/>
      <c r="C35" s="29"/>
      <c r="D35" s="29"/>
      <c r="E35" s="30" t="s">
        <v>84</v>
      </c>
      <c r="F35" s="31" t="n">
        <v>16.32</v>
      </c>
      <c r="G35" s="31" t="n">
        <f aca="false">F35*1.055</f>
        <v>17.2176</v>
      </c>
      <c r="H35" s="32" t="n">
        <v>12</v>
      </c>
      <c r="I35" s="33"/>
      <c r="J35" s="34" t="n">
        <f aca="false">I35*H35</f>
        <v>0</v>
      </c>
      <c r="K35" s="35" t="n">
        <f aca="false">J35*F35</f>
        <v>0</v>
      </c>
      <c r="L35" s="36" t="n">
        <f aca="false">J35*G35</f>
        <v>0</v>
      </c>
      <c r="XFD35" s="27"/>
    </row>
    <row r="36" customFormat="false" ht="35.8" hidden="false" customHeight="true" outlineLevel="0" collapsed="false">
      <c r="A36" s="62"/>
      <c r="B36" s="63"/>
      <c r="C36" s="63"/>
      <c r="D36" s="63"/>
      <c r="E36" s="63"/>
      <c r="F36" s="64"/>
      <c r="G36" s="63"/>
      <c r="H36" s="63"/>
      <c r="I36" s="65" t="s">
        <v>85</v>
      </c>
      <c r="J36" s="63"/>
      <c r="K36" s="66" t="n">
        <f aca="false">SUM(K13:K35)</f>
        <v>0</v>
      </c>
      <c r="L36" s="67" t="n">
        <f aca="false">SUM(L13:L35)</f>
        <v>0</v>
      </c>
      <c r="XFD36" s="27"/>
    </row>
    <row r="37" customFormat="false" ht="84.55" hidden="false" customHeight="true" outlineLevel="0" collapsed="false">
      <c r="A37" s="68" t="s">
        <v>86</v>
      </c>
      <c r="B37" s="68"/>
      <c r="C37" s="68"/>
      <c r="D37" s="68"/>
      <c r="E37" s="68"/>
      <c r="H37" s="69" t="s">
        <v>87</v>
      </c>
      <c r="I37" s="70"/>
      <c r="J37" s="70"/>
      <c r="K37" s="70"/>
      <c r="L37" s="71" t="n">
        <f aca="false">L36/2</f>
        <v>0</v>
      </c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0">
    <mergeCell ref="B13:B16"/>
    <mergeCell ref="C13:C16"/>
    <mergeCell ref="B17:B18"/>
    <mergeCell ref="B19:B31"/>
    <mergeCell ref="C21:C24"/>
    <mergeCell ref="C25:C27"/>
    <mergeCell ref="C28:C30"/>
    <mergeCell ref="B32:B35"/>
    <mergeCell ref="C32:C35"/>
    <mergeCell ref="A37:E3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C5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J64" activeCellId="0" sqref="J64"/>
    </sheetView>
  </sheetViews>
  <sheetFormatPr defaultColWidth="11.53515625" defaultRowHeight="13.8" zeroHeight="false" outlineLevelRow="0" outlineLevelCol="0"/>
  <cols>
    <col collapsed="false" customWidth="true" hidden="false" outlineLevel="0" max="1" min="1" style="27" width="49.27"/>
    <col collapsed="false" customWidth="true" hidden="true" outlineLevel="0" max="2" min="2" style="72" width="5.66"/>
    <col collapsed="false" customWidth="true" hidden="false" outlineLevel="0" max="3" min="3" style="73" width="19.21"/>
    <col collapsed="false" customWidth="true" hidden="false" outlineLevel="0" max="4" min="4" style="73" width="8.92"/>
    <col collapsed="false" customWidth="false" hidden="false" outlineLevel="0" max="16384" min="5" style="74" width="11.53"/>
  </cols>
  <sheetData>
    <row r="1" customFormat="false" ht="13.8" hidden="false" customHeight="false" outlineLevel="0" collapsed="false">
      <c r="A1" s="75" t="s">
        <v>19</v>
      </c>
      <c r="B1" s="76" t="s">
        <v>88</v>
      </c>
      <c r="C1" s="77" t="s">
        <v>89</v>
      </c>
      <c r="D1" s="78" t="s">
        <v>22</v>
      </c>
      <c r="E1" s="79" t="s">
        <v>90</v>
      </c>
      <c r="F1" s="80" t="s">
        <v>91</v>
      </c>
      <c r="G1" s="80" t="s">
        <v>92</v>
      </c>
      <c r="H1" s="80" t="s">
        <v>93</v>
      </c>
      <c r="I1" s="80" t="s">
        <v>94</v>
      </c>
      <c r="J1" s="80" t="s">
        <v>95</v>
      </c>
      <c r="K1" s="80" t="s">
        <v>96</v>
      </c>
      <c r="L1" s="80" t="s">
        <v>97</v>
      </c>
      <c r="M1" s="80" t="s">
        <v>98</v>
      </c>
      <c r="N1" s="80" t="s">
        <v>99</v>
      </c>
      <c r="O1" s="80" t="s">
        <v>100</v>
      </c>
      <c r="P1" s="80" t="s">
        <v>101</v>
      </c>
      <c r="Q1" s="80" t="s">
        <v>102</v>
      </c>
      <c r="R1" s="80" t="s">
        <v>103</v>
      </c>
      <c r="S1" s="80" t="s">
        <v>104</v>
      </c>
      <c r="T1" s="80" t="s">
        <v>105</v>
      </c>
      <c r="U1" s="80" t="s">
        <v>106</v>
      </c>
      <c r="V1" s="80" t="s">
        <v>107</v>
      </c>
      <c r="W1" s="80" t="s">
        <v>108</v>
      </c>
      <c r="X1" s="80" t="s">
        <v>109</v>
      </c>
      <c r="Y1" s="80" t="s">
        <v>110</v>
      </c>
      <c r="Z1" s="80" t="s">
        <v>111</v>
      </c>
      <c r="AA1" s="80" t="s">
        <v>112</v>
      </c>
      <c r="AB1" s="80" t="s">
        <v>113</v>
      </c>
      <c r="AC1" s="80" t="s">
        <v>114</v>
      </c>
      <c r="AD1" s="80" t="s">
        <v>115</v>
      </c>
      <c r="AE1" s="80" t="s">
        <v>116</v>
      </c>
      <c r="AF1" s="80" t="s">
        <v>117</v>
      </c>
      <c r="AG1" s="80" t="s">
        <v>118</v>
      </c>
      <c r="AH1" s="80" t="s">
        <v>119</v>
      </c>
      <c r="AI1" s="80" t="s">
        <v>120</v>
      </c>
      <c r="AJ1" s="80" t="s">
        <v>121</v>
      </c>
      <c r="AK1" s="80" t="s">
        <v>122</v>
      </c>
      <c r="AL1" s="80" t="s">
        <v>123</v>
      </c>
      <c r="AM1" s="80" t="s">
        <v>124</v>
      </c>
      <c r="AN1" s="80" t="s">
        <v>125</v>
      </c>
      <c r="AO1" s="80" t="s">
        <v>126</v>
      </c>
      <c r="AP1" s="80" t="s">
        <v>127</v>
      </c>
      <c r="AQ1" s="80" t="s">
        <v>128</v>
      </c>
      <c r="AR1" s="80" t="s">
        <v>129</v>
      </c>
      <c r="AS1" s="80" t="s">
        <v>130</v>
      </c>
      <c r="AT1" s="80" t="s">
        <v>131</v>
      </c>
      <c r="AU1" s="80" t="s">
        <v>132</v>
      </c>
      <c r="AV1" s="80" t="s">
        <v>133</v>
      </c>
      <c r="AW1" s="80" t="s">
        <v>134</v>
      </c>
      <c r="AX1" s="80" t="s">
        <v>135</v>
      </c>
      <c r="AY1" s="80" t="s">
        <v>136</v>
      </c>
      <c r="AZ1" s="80" t="s">
        <v>137</v>
      </c>
      <c r="BA1" s="80" t="s">
        <v>138</v>
      </c>
      <c r="BB1" s="80" t="s">
        <v>139</v>
      </c>
      <c r="BC1" s="80" t="s">
        <v>140</v>
      </c>
    </row>
    <row r="2" customFormat="false" ht="13.8" hidden="false" customHeight="false" outlineLevel="0" collapsed="false">
      <c r="A2" s="81" t="s">
        <v>30</v>
      </c>
      <c r="B2" s="82" t="n">
        <v>8.99</v>
      </c>
      <c r="C2" s="83" t="n">
        <v>9.48445</v>
      </c>
      <c r="D2" s="84" t="n">
        <v>24</v>
      </c>
      <c r="E2" s="85" t="n">
        <f aca="false">SUM(F2:BC2)</f>
        <v>0</v>
      </c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</row>
    <row r="3" customFormat="false" ht="13.8" hidden="false" customHeight="false" outlineLevel="0" collapsed="false">
      <c r="A3" s="81" t="s">
        <v>32</v>
      </c>
      <c r="B3" s="82" t="n">
        <v>10</v>
      </c>
      <c r="C3" s="83" t="n">
        <v>10.55</v>
      </c>
      <c r="D3" s="84" t="n">
        <v>24</v>
      </c>
      <c r="E3" s="85" t="n">
        <f aca="false">SUM(F3:BC3)</f>
        <v>0</v>
      </c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</row>
    <row r="4" customFormat="false" ht="13.8" hidden="false" customHeight="false" outlineLevel="0" collapsed="false">
      <c r="A4" s="81" t="s">
        <v>34</v>
      </c>
      <c r="B4" s="82" t="n">
        <v>70.89</v>
      </c>
      <c r="C4" s="83" t="n">
        <v>74.78895</v>
      </c>
      <c r="D4" s="84" t="n">
        <v>4</v>
      </c>
      <c r="E4" s="85" t="n">
        <f aca="false">SUM(F4:BC4)</f>
        <v>0</v>
      </c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</row>
    <row r="5" customFormat="false" ht="13.8" hidden="false" customHeight="false" outlineLevel="0" collapsed="false">
      <c r="A5" s="81" t="s">
        <v>36</v>
      </c>
      <c r="B5" s="82" t="n">
        <v>77</v>
      </c>
      <c r="C5" s="83" t="n">
        <v>81.235</v>
      </c>
      <c r="D5" s="84" t="n">
        <v>4</v>
      </c>
      <c r="E5" s="85" t="n">
        <f aca="false">SUM(F5:BC5)</f>
        <v>0</v>
      </c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</row>
    <row r="6" customFormat="false" ht="13.8" hidden="false" customHeight="false" outlineLevel="0" collapsed="false">
      <c r="A6" s="81" t="s">
        <v>39</v>
      </c>
      <c r="B6" s="82" t="n">
        <v>5.2</v>
      </c>
      <c r="C6" s="83" t="n">
        <v>5.486</v>
      </c>
      <c r="D6" s="84" t="n">
        <v>12</v>
      </c>
      <c r="E6" s="85" t="n">
        <f aca="false">SUM(F6:BC6)</f>
        <v>0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</row>
    <row r="7" customFormat="false" ht="13.8" hidden="false" customHeight="false" outlineLevel="0" collapsed="false">
      <c r="A7" s="81" t="s">
        <v>41</v>
      </c>
      <c r="B7" s="82" t="n">
        <v>6.5</v>
      </c>
      <c r="C7" s="83" t="n">
        <v>6.8575</v>
      </c>
      <c r="D7" s="84" t="n">
        <v>12</v>
      </c>
      <c r="E7" s="85" t="n">
        <f aca="false">SUM(F7:BC7)</f>
        <v>0</v>
      </c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</row>
    <row r="8" customFormat="false" ht="13.8" hidden="false" customHeight="false" outlineLevel="0" collapsed="false">
      <c r="A8" s="81" t="s">
        <v>45</v>
      </c>
      <c r="B8" s="82" t="n">
        <v>5.4</v>
      </c>
      <c r="C8" s="83" t="n">
        <v>5.697</v>
      </c>
      <c r="D8" s="84" t="n">
        <v>12</v>
      </c>
      <c r="E8" s="85" t="n">
        <f aca="false">SUM(F8:BC8)</f>
        <v>0</v>
      </c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</row>
    <row r="9" customFormat="false" ht="13.8" hidden="false" customHeight="false" outlineLevel="0" collapsed="false">
      <c r="A9" s="81" t="s">
        <v>48</v>
      </c>
      <c r="B9" s="82" t="n">
        <v>2.65</v>
      </c>
      <c r="C9" s="83" t="n">
        <v>2.79575</v>
      </c>
      <c r="D9" s="84" t="n">
        <v>6</v>
      </c>
      <c r="E9" s="85" t="n">
        <f aca="false">SUM(F9:BC9)</f>
        <v>0</v>
      </c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</row>
    <row r="10" customFormat="false" ht="13.8" hidden="false" customHeight="false" outlineLevel="0" collapsed="false">
      <c r="A10" s="81" t="s">
        <v>51</v>
      </c>
      <c r="B10" s="82" t="n">
        <v>22.5</v>
      </c>
      <c r="C10" s="83" t="n">
        <v>23.7375</v>
      </c>
      <c r="D10" s="84" t="n">
        <v>2</v>
      </c>
      <c r="E10" s="85" t="n">
        <f aca="false">SUM(F10:BC10)</f>
        <v>0</v>
      </c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</row>
    <row r="11" customFormat="false" ht="13.8" hidden="false" customHeight="false" outlineLevel="0" collapsed="false">
      <c r="A11" s="81" t="s">
        <v>53</v>
      </c>
      <c r="B11" s="82" t="n">
        <v>1.98</v>
      </c>
      <c r="C11" s="83" t="n">
        <v>2.0889</v>
      </c>
      <c r="D11" s="84" t="n">
        <v>6</v>
      </c>
      <c r="E11" s="85" t="n">
        <f aca="false">SUM(F11:BC11)</f>
        <v>0</v>
      </c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</row>
    <row r="12" customFormat="false" ht="13.8" hidden="false" customHeight="false" outlineLevel="0" collapsed="false">
      <c r="A12" s="81" t="s">
        <v>55</v>
      </c>
      <c r="B12" s="82" t="n">
        <v>22.5</v>
      </c>
      <c r="C12" s="83" t="n">
        <v>23.7375</v>
      </c>
      <c r="D12" s="84" t="n">
        <v>2</v>
      </c>
      <c r="E12" s="85" t="n">
        <f aca="false">SUM(F12:BC12)</f>
        <v>0</v>
      </c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</row>
    <row r="13" customFormat="false" ht="13.8" hidden="false" customHeight="false" outlineLevel="0" collapsed="false">
      <c r="A13" s="81" t="s">
        <v>57</v>
      </c>
      <c r="B13" s="82" t="n">
        <v>1.98</v>
      </c>
      <c r="C13" s="83" t="n">
        <v>2.0889</v>
      </c>
      <c r="D13" s="84" t="n">
        <v>6</v>
      </c>
      <c r="E13" s="85" t="n">
        <f aca="false">SUM(F13:BC13)</f>
        <v>0</v>
      </c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</row>
    <row r="14" customFormat="false" ht="13.8" hidden="false" customHeight="false" outlineLevel="0" collapsed="false">
      <c r="A14" s="81" t="s">
        <v>60</v>
      </c>
      <c r="B14" s="82" t="n">
        <v>13.33</v>
      </c>
      <c r="C14" s="83" t="n">
        <v>15.996</v>
      </c>
      <c r="D14" s="84" t="n">
        <v>2</v>
      </c>
      <c r="E14" s="85" t="n">
        <f aca="false">SUM(F14:BC14)</f>
        <v>0</v>
      </c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</row>
    <row r="15" customFormat="false" ht="13.8" hidden="false" customHeight="false" outlineLevel="0" collapsed="false">
      <c r="A15" s="81" t="s">
        <v>62</v>
      </c>
      <c r="B15" s="82" t="n">
        <v>35</v>
      </c>
      <c r="C15" s="83" t="n">
        <v>42</v>
      </c>
      <c r="D15" s="84" t="n">
        <v>1</v>
      </c>
      <c r="E15" s="85" t="n">
        <f aca="false">SUM(F15:BC15)</f>
        <v>0</v>
      </c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</row>
    <row r="16" customFormat="false" ht="13.8" hidden="false" customHeight="false" outlineLevel="0" collapsed="false">
      <c r="A16" s="81" t="s">
        <v>64</v>
      </c>
      <c r="B16" s="82" t="n">
        <v>7.5</v>
      </c>
      <c r="C16" s="83" t="n">
        <v>9</v>
      </c>
      <c r="D16" s="84" t="n">
        <v>2</v>
      </c>
      <c r="E16" s="85" t="n">
        <f aca="false">SUM(F16:BC16)</f>
        <v>0</v>
      </c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</row>
    <row r="17" customFormat="false" ht="13.8" hidden="false" customHeight="false" outlineLevel="0" collapsed="false">
      <c r="A17" s="81" t="s">
        <v>67</v>
      </c>
      <c r="B17" s="82" t="n">
        <v>13.98</v>
      </c>
      <c r="C17" s="83" t="n">
        <v>16.776</v>
      </c>
      <c r="D17" s="84" t="n">
        <v>6</v>
      </c>
      <c r="E17" s="85" t="n">
        <f aca="false">SUM(F17:BC17)</f>
        <v>0</v>
      </c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</row>
    <row r="18" customFormat="false" ht="13.8" hidden="false" customHeight="false" outlineLevel="0" collapsed="false">
      <c r="A18" s="81" t="s">
        <v>69</v>
      </c>
      <c r="B18" s="82" t="n">
        <v>13.98</v>
      </c>
      <c r="C18" s="83" t="n">
        <v>16.776</v>
      </c>
      <c r="D18" s="84" t="n">
        <v>6</v>
      </c>
      <c r="E18" s="85" t="n">
        <f aca="false">SUM(F18:BC18)</f>
        <v>0</v>
      </c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</row>
    <row r="19" customFormat="false" ht="13.8" hidden="false" customHeight="false" outlineLevel="0" collapsed="false">
      <c r="A19" s="81" t="s">
        <v>71</v>
      </c>
      <c r="B19" s="82" t="n">
        <v>13.98</v>
      </c>
      <c r="C19" s="83" t="n">
        <v>16.776</v>
      </c>
      <c r="D19" s="84" t="n">
        <v>6</v>
      </c>
      <c r="E19" s="85" t="n">
        <f aca="false">SUM(F19:BC19)</f>
        <v>0</v>
      </c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</row>
    <row r="20" customFormat="false" ht="13.8" hidden="false" customHeight="false" outlineLevel="0" collapsed="false">
      <c r="A20" s="81" t="s">
        <v>74</v>
      </c>
      <c r="B20" s="82" t="n">
        <v>2.2</v>
      </c>
      <c r="C20" s="83" t="n">
        <v>2.64</v>
      </c>
      <c r="D20" s="84" t="n">
        <v>60</v>
      </c>
      <c r="E20" s="85" t="n">
        <f aca="false">SUM(F20:BC20)</f>
        <v>0</v>
      </c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</row>
    <row r="21" customFormat="false" ht="13.8" hidden="false" customHeight="false" outlineLevel="0" collapsed="false">
      <c r="A21" s="81" t="s">
        <v>78</v>
      </c>
      <c r="B21" s="82" t="n">
        <v>87.84</v>
      </c>
      <c r="C21" s="83" t="n">
        <v>92.6712</v>
      </c>
      <c r="D21" s="84" t="n">
        <v>4</v>
      </c>
      <c r="E21" s="85" t="n">
        <f aca="false">SUM(F21:BC21)</f>
        <v>0</v>
      </c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</row>
    <row r="22" customFormat="false" ht="13.8" hidden="false" customHeight="false" outlineLevel="0" collapsed="false">
      <c r="A22" s="81" t="s">
        <v>80</v>
      </c>
      <c r="B22" s="82" t="n">
        <v>15.2</v>
      </c>
      <c r="C22" s="83" t="n">
        <v>16.036</v>
      </c>
      <c r="D22" s="84" t="n">
        <v>12</v>
      </c>
      <c r="E22" s="85" t="n">
        <f aca="false">SUM(F22:BC22)</f>
        <v>0</v>
      </c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</row>
    <row r="23" customFormat="false" ht="13.8" hidden="false" customHeight="false" outlineLevel="0" collapsed="false">
      <c r="A23" s="81" t="s">
        <v>82</v>
      </c>
      <c r="B23" s="82" t="n">
        <v>97.97</v>
      </c>
      <c r="C23" s="83" t="n">
        <v>103.35835</v>
      </c>
      <c r="D23" s="84" t="n">
        <v>4</v>
      </c>
      <c r="E23" s="85" t="n">
        <f aca="false">SUM(F23:BC23)</f>
        <v>0</v>
      </c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</row>
    <row r="24" customFormat="false" ht="13.8" hidden="false" customHeight="false" outlineLevel="0" collapsed="false">
      <c r="A24" s="81" t="s">
        <v>84</v>
      </c>
      <c r="B24" s="82" t="n">
        <v>16.32</v>
      </c>
      <c r="C24" s="83" t="n">
        <v>17.2176</v>
      </c>
      <c r="D24" s="84" t="n">
        <v>12</v>
      </c>
      <c r="E24" s="85" t="n">
        <f aca="false">SUM(F24:BC24)</f>
        <v>0</v>
      </c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</row>
    <row r="25" customFormat="false" ht="13.8" hidden="false" customHeight="false" outlineLevel="0" collapsed="false">
      <c r="A25" s="87"/>
      <c r="B25" s="88"/>
      <c r="C25" s="84"/>
      <c r="D25" s="84"/>
      <c r="E25" s="89" t="n">
        <f aca="false">SUM(F25:BC25)</f>
        <v>0</v>
      </c>
      <c r="F25" s="90" t="n">
        <f aca="false">SUM(F29:F51)</f>
        <v>0</v>
      </c>
      <c r="G25" s="90" t="n">
        <f aca="false">SUM(G29:G51)</f>
        <v>0</v>
      </c>
      <c r="H25" s="90" t="n">
        <f aca="false">SUM(H29:H51)</f>
        <v>0</v>
      </c>
      <c r="I25" s="90" t="n">
        <f aca="false">SUM(I29:I51)</f>
        <v>0</v>
      </c>
      <c r="J25" s="90" t="n">
        <f aca="false">SUM(J29:J51)</f>
        <v>0</v>
      </c>
      <c r="K25" s="90" t="n">
        <f aca="false">SUM(K29:K51)</f>
        <v>0</v>
      </c>
      <c r="L25" s="90" t="n">
        <f aca="false">SUM(L29:L51)</f>
        <v>0</v>
      </c>
      <c r="M25" s="90" t="n">
        <f aca="false">SUM(M29:M51)</f>
        <v>0</v>
      </c>
      <c r="N25" s="90" t="n">
        <f aca="false">SUM(N29:N51)</f>
        <v>0</v>
      </c>
      <c r="O25" s="90" t="n">
        <f aca="false">SUM(O29:O51)</f>
        <v>0</v>
      </c>
      <c r="P25" s="90" t="n">
        <f aca="false">SUM(P29:P51)</f>
        <v>0</v>
      </c>
      <c r="Q25" s="90" t="n">
        <f aca="false">SUM(Q29:Q51)</f>
        <v>0</v>
      </c>
      <c r="R25" s="90" t="n">
        <f aca="false">SUM(R29:R51)</f>
        <v>0</v>
      </c>
      <c r="S25" s="90" t="n">
        <f aca="false">SUM(S29:S51)</f>
        <v>0</v>
      </c>
      <c r="T25" s="90" t="n">
        <f aca="false">SUM(T29:T51)</f>
        <v>0</v>
      </c>
      <c r="U25" s="90" t="n">
        <f aca="false">SUM(U29:U51)</f>
        <v>0</v>
      </c>
      <c r="V25" s="90" t="n">
        <f aca="false">SUM(V29:V51)</f>
        <v>0</v>
      </c>
      <c r="W25" s="90" t="n">
        <f aca="false">SUM(W29:W51)</f>
        <v>0</v>
      </c>
      <c r="X25" s="90" t="n">
        <f aca="false">SUM(X29:X51)</f>
        <v>0</v>
      </c>
      <c r="Y25" s="90" t="n">
        <f aca="false">SUM(Y29:Y51)</f>
        <v>0</v>
      </c>
      <c r="Z25" s="90" t="n">
        <f aca="false">SUM(Z29:Z51)</f>
        <v>0</v>
      </c>
      <c r="AA25" s="90" t="n">
        <f aca="false">SUM(AA29:AA51)</f>
        <v>0</v>
      </c>
      <c r="AB25" s="90" t="n">
        <f aca="false">SUM(AB29:AB51)</f>
        <v>0</v>
      </c>
      <c r="AC25" s="90" t="n">
        <f aca="false">SUM(AC29:AC51)</f>
        <v>0</v>
      </c>
      <c r="AD25" s="90" t="n">
        <f aca="false">SUM(AD29:AD51)</f>
        <v>0</v>
      </c>
      <c r="AE25" s="90" t="n">
        <f aca="false">SUM(AE29:AE51)</f>
        <v>0</v>
      </c>
      <c r="AF25" s="90" t="n">
        <f aca="false">SUM(AF29:AF51)</f>
        <v>0</v>
      </c>
      <c r="AG25" s="90" t="n">
        <f aca="false">SUM(AG29:AG51)</f>
        <v>0</v>
      </c>
      <c r="AH25" s="90" t="n">
        <f aca="false">SUM(AH29:AH51)</f>
        <v>0</v>
      </c>
      <c r="AI25" s="90" t="n">
        <f aca="false">SUM(AI29:AI51)</f>
        <v>0</v>
      </c>
      <c r="AJ25" s="90" t="n">
        <f aca="false">SUM(AJ29:AJ51)</f>
        <v>0</v>
      </c>
      <c r="AK25" s="90" t="n">
        <f aca="false">SUM(AK29:AK51)</f>
        <v>0</v>
      </c>
      <c r="AL25" s="90" t="n">
        <f aca="false">SUM(AL29:AL51)</f>
        <v>0</v>
      </c>
      <c r="AM25" s="90" t="n">
        <f aca="false">SUM(AM29:AM51)</f>
        <v>0</v>
      </c>
      <c r="AN25" s="90" t="n">
        <f aca="false">SUM(AN29:AN51)</f>
        <v>0</v>
      </c>
      <c r="AO25" s="90" t="n">
        <f aca="false">SUM(AO29:AO51)</f>
        <v>0</v>
      </c>
      <c r="AP25" s="90" t="n">
        <f aca="false">SUM(AP29:AP51)</f>
        <v>0</v>
      </c>
      <c r="AQ25" s="90" t="n">
        <f aca="false">SUM(AQ29:AQ51)</f>
        <v>0</v>
      </c>
      <c r="AR25" s="90" t="n">
        <f aca="false">SUM(AR29:AR51)</f>
        <v>0</v>
      </c>
      <c r="AS25" s="90" t="n">
        <f aca="false">SUM(AS29:AS51)</f>
        <v>0</v>
      </c>
      <c r="AT25" s="90" t="n">
        <f aca="false">SUM(AT29:AT51)</f>
        <v>0</v>
      </c>
      <c r="AU25" s="90" t="n">
        <f aca="false">SUM(AU29:AU51)</f>
        <v>0</v>
      </c>
      <c r="AV25" s="90" t="n">
        <f aca="false">SUM(AV29:AV51)</f>
        <v>0</v>
      </c>
      <c r="AW25" s="90" t="n">
        <f aca="false">SUM(AW29:AW51)</f>
        <v>0</v>
      </c>
      <c r="AX25" s="90" t="n">
        <f aca="false">SUM(AX29:AX51)</f>
        <v>0</v>
      </c>
      <c r="AY25" s="90" t="n">
        <f aca="false">SUM(AY29:AY51)</f>
        <v>0</v>
      </c>
      <c r="AZ25" s="90" t="n">
        <f aca="false">SUM(AZ29:AZ51)</f>
        <v>0</v>
      </c>
      <c r="BA25" s="90" t="n">
        <f aca="false">SUM(BA29:BA51)</f>
        <v>0</v>
      </c>
      <c r="BB25" s="90" t="n">
        <f aca="false">SUM(BB29:BB51)</f>
        <v>0</v>
      </c>
      <c r="BC25" s="90" t="n">
        <f aca="false">SUM(BC29:BC51)</f>
        <v>0</v>
      </c>
    </row>
    <row r="26" s="93" customFormat="true" ht="13.8" hidden="false" customHeight="false" outlineLevel="0" collapsed="false">
      <c r="A26" s="91" t="s">
        <v>141</v>
      </c>
      <c r="B26" s="92"/>
      <c r="C26" s="78"/>
      <c r="D26" s="78"/>
      <c r="E26" s="89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</row>
    <row r="27" customFormat="false" ht="13.8" hidden="false" customHeight="false" outlineLevel="0" collapsed="false">
      <c r="F27" s="94"/>
    </row>
    <row r="28" s="97" customFormat="true" ht="13.8" hidden="true" customHeight="false" outlineLevel="0" collapsed="false">
      <c r="A28" s="95" t="str">
        <f aca="false">'BON DE PRECOMMANDE (colis)'!E12</f>
        <v>Produit</v>
      </c>
      <c r="B28" s="96" t="str">
        <f aca="false">'BON DE PRECOMMANDE (colis)'!F12</f>
        <v>Prix HT (provisoire)*</v>
      </c>
      <c r="C28" s="96" t="str">
        <f aca="false">'BON DE PRECOMMANDE (colis)'!G12</f>
        <v>Prix TTC (provisoire)*</v>
      </c>
      <c r="D28" s="96" t="str">
        <f aca="false">'BON DE PRECOMMANDE (colis)'!H12</f>
        <v>Colisage</v>
      </c>
      <c r="E28" s="96" t="str">
        <f aca="false">E1</f>
        <v>Total Groupe</v>
      </c>
      <c r="F28" s="96" t="str">
        <f aca="false">F1</f>
        <v>Nom 1</v>
      </c>
      <c r="G28" s="96" t="str">
        <f aca="false">G1</f>
        <v>Nom 2 </v>
      </c>
      <c r="H28" s="96" t="str">
        <f aca="false">H1</f>
        <v>Nom 3</v>
      </c>
      <c r="I28" s="96" t="str">
        <f aca="false">I1</f>
        <v>Nom 4</v>
      </c>
      <c r="J28" s="96" t="str">
        <f aca="false">J1</f>
        <v>Nom 5</v>
      </c>
      <c r="K28" s="96" t="str">
        <f aca="false">K1</f>
        <v>Nom 6</v>
      </c>
      <c r="L28" s="96" t="str">
        <f aca="false">L1</f>
        <v>Nom 7</v>
      </c>
      <c r="M28" s="96" t="str">
        <f aca="false">M1</f>
        <v>Nom 8</v>
      </c>
      <c r="N28" s="96" t="str">
        <f aca="false">N1</f>
        <v>Nom 9</v>
      </c>
      <c r="O28" s="96" t="str">
        <f aca="false">O1</f>
        <v>Nom 10</v>
      </c>
      <c r="P28" s="96" t="str">
        <f aca="false">P1</f>
        <v>Nom 11</v>
      </c>
      <c r="Q28" s="96" t="str">
        <f aca="false">Q1</f>
        <v>Nom 12</v>
      </c>
      <c r="R28" s="96" t="str">
        <f aca="false">R1</f>
        <v>Nom 13</v>
      </c>
      <c r="S28" s="96" t="str">
        <f aca="false">S1</f>
        <v>Nom 14</v>
      </c>
      <c r="T28" s="96" t="str">
        <f aca="false">T1</f>
        <v>Nom 15</v>
      </c>
      <c r="U28" s="96" t="str">
        <f aca="false">U1</f>
        <v>Nom 16</v>
      </c>
      <c r="V28" s="96" t="str">
        <f aca="false">V1</f>
        <v>Nom 17</v>
      </c>
      <c r="W28" s="96" t="str">
        <f aca="false">W1</f>
        <v>Nom 18</v>
      </c>
      <c r="X28" s="96" t="str">
        <f aca="false">X1</f>
        <v>Nom 19</v>
      </c>
      <c r="Y28" s="96" t="str">
        <f aca="false">Y1</f>
        <v>Nom 20</v>
      </c>
      <c r="Z28" s="96" t="str">
        <f aca="false">Z1</f>
        <v>Nom 21</v>
      </c>
      <c r="AA28" s="96" t="str">
        <f aca="false">AA1</f>
        <v>Nom 22</v>
      </c>
      <c r="AB28" s="96" t="str">
        <f aca="false">AB1</f>
        <v>Nom 23</v>
      </c>
      <c r="AC28" s="96" t="str">
        <f aca="false">AC1</f>
        <v>Nom 24</v>
      </c>
      <c r="AD28" s="96" t="str">
        <f aca="false">AD1</f>
        <v>Nom 25</v>
      </c>
      <c r="AE28" s="96" t="str">
        <f aca="false">AE1</f>
        <v>Nom 26</v>
      </c>
      <c r="AF28" s="96" t="str">
        <f aca="false">AF1</f>
        <v>Nom 27</v>
      </c>
      <c r="AG28" s="96" t="str">
        <f aca="false">AG1</f>
        <v>Nom 28</v>
      </c>
      <c r="AH28" s="96" t="str">
        <f aca="false">AH1</f>
        <v>Nom 29</v>
      </c>
      <c r="AI28" s="96" t="str">
        <f aca="false">AI1</f>
        <v>Nom 30</v>
      </c>
      <c r="AJ28" s="96" t="str">
        <f aca="false">AJ1</f>
        <v>Nom 31</v>
      </c>
      <c r="AK28" s="96" t="str">
        <f aca="false">AK1</f>
        <v>Nom 32</v>
      </c>
      <c r="AL28" s="96" t="str">
        <f aca="false">AL1</f>
        <v>Nom 33</v>
      </c>
      <c r="AM28" s="96" t="str">
        <f aca="false">AM1</f>
        <v>Nom 34</v>
      </c>
      <c r="AN28" s="96" t="str">
        <f aca="false">AN1</f>
        <v>Nom 35</v>
      </c>
      <c r="AO28" s="96" t="str">
        <f aca="false">AO1</f>
        <v>Nom 36</v>
      </c>
      <c r="AP28" s="96" t="str">
        <f aca="false">AP1</f>
        <v>Nom 37</v>
      </c>
      <c r="AQ28" s="96" t="str">
        <f aca="false">AQ1</f>
        <v>Nom 38</v>
      </c>
      <c r="AR28" s="96" t="str">
        <f aca="false">AR1</f>
        <v>Nom 39</v>
      </c>
      <c r="AS28" s="96" t="str">
        <f aca="false">AS1</f>
        <v>Nom 40</v>
      </c>
      <c r="AT28" s="96" t="str">
        <f aca="false">AT1</f>
        <v>Nom 41</v>
      </c>
      <c r="AU28" s="96" t="str">
        <f aca="false">AU1</f>
        <v>Nom 42</v>
      </c>
      <c r="AV28" s="96" t="str">
        <f aca="false">AV1</f>
        <v>Nom 43</v>
      </c>
      <c r="AW28" s="96" t="str">
        <f aca="false">AW1</f>
        <v>Nom 44</v>
      </c>
      <c r="AX28" s="96" t="str">
        <f aca="false">AX1</f>
        <v>Nom 45</v>
      </c>
      <c r="AY28" s="96" t="str">
        <f aca="false">AY1</f>
        <v>Nom 46</v>
      </c>
      <c r="AZ28" s="96" t="str">
        <f aca="false">AZ1</f>
        <v>Nom 47</v>
      </c>
      <c r="BA28" s="96" t="str">
        <f aca="false">BA1</f>
        <v>Nom 48</v>
      </c>
      <c r="BB28" s="96" t="str">
        <f aca="false">BB1</f>
        <v>Nom 49</v>
      </c>
      <c r="BC28" s="96" t="str">
        <f aca="false">BC1</f>
        <v>Nom 50</v>
      </c>
    </row>
    <row r="29" s="100" customFormat="true" ht="13.8" hidden="true" customHeight="false" outlineLevel="0" collapsed="false">
      <c r="A29" s="98" t="str">
        <f aca="false">'BON DE PRECOMMANDE (colis)'!E13</f>
        <v>Dattes Medjoul Jumbo 500g</v>
      </c>
      <c r="B29" s="99" t="n">
        <f aca="false">'BON DE PRECOMMANDE (colis)'!F13</f>
        <v>8.99</v>
      </c>
      <c r="C29" s="99" t="n">
        <f aca="false">'BON DE PRECOMMANDE (colis)'!G13</f>
        <v>9.48445</v>
      </c>
      <c r="D29" s="99" t="n">
        <f aca="false">'BON DE PRECOMMANDE (colis)'!H13</f>
        <v>24</v>
      </c>
      <c r="E29" s="99" t="n">
        <f aca="false">E2*$C2</f>
        <v>0</v>
      </c>
      <c r="F29" s="99" t="n">
        <f aca="false">F2*$C2</f>
        <v>0</v>
      </c>
      <c r="G29" s="99" t="n">
        <f aca="false">G2*$C2</f>
        <v>0</v>
      </c>
      <c r="H29" s="99" t="n">
        <f aca="false">H2*$C2</f>
        <v>0</v>
      </c>
      <c r="I29" s="99" t="n">
        <f aca="false">I2*$C2</f>
        <v>0</v>
      </c>
      <c r="J29" s="99" t="n">
        <f aca="false">J2*$C2</f>
        <v>0</v>
      </c>
      <c r="K29" s="99" t="n">
        <f aca="false">K2*$C2</f>
        <v>0</v>
      </c>
      <c r="L29" s="99" t="n">
        <f aca="false">L2*$C2</f>
        <v>0</v>
      </c>
      <c r="M29" s="99" t="n">
        <f aca="false">M2*$C2</f>
        <v>0</v>
      </c>
      <c r="N29" s="99" t="n">
        <f aca="false">N2*$C2</f>
        <v>0</v>
      </c>
      <c r="O29" s="99" t="n">
        <f aca="false">O2*$C2</f>
        <v>0</v>
      </c>
      <c r="P29" s="99" t="n">
        <f aca="false">P2*$C2</f>
        <v>0</v>
      </c>
      <c r="Q29" s="99" t="n">
        <f aca="false">Q2*$C2</f>
        <v>0</v>
      </c>
      <c r="R29" s="99" t="n">
        <f aca="false">R2*$C2</f>
        <v>0</v>
      </c>
      <c r="S29" s="99" t="n">
        <f aca="false">S2*$C2</f>
        <v>0</v>
      </c>
      <c r="T29" s="99" t="n">
        <f aca="false">T2*$C2</f>
        <v>0</v>
      </c>
      <c r="U29" s="99" t="n">
        <f aca="false">U2*$C2</f>
        <v>0</v>
      </c>
      <c r="V29" s="99" t="n">
        <f aca="false">V2*$C2</f>
        <v>0</v>
      </c>
      <c r="W29" s="99" t="n">
        <f aca="false">W2*$C2</f>
        <v>0</v>
      </c>
      <c r="X29" s="99" t="n">
        <f aca="false">X2*$C2</f>
        <v>0</v>
      </c>
      <c r="Y29" s="99" t="n">
        <f aca="false">Y2*$C2</f>
        <v>0</v>
      </c>
      <c r="Z29" s="99" t="n">
        <f aca="false">Z2*$C2</f>
        <v>0</v>
      </c>
      <c r="AA29" s="99" t="n">
        <f aca="false">AA2*$C2</f>
        <v>0</v>
      </c>
      <c r="AB29" s="99" t="n">
        <f aca="false">AB2*$C2</f>
        <v>0</v>
      </c>
      <c r="AC29" s="99" t="n">
        <f aca="false">AC2*$C2</f>
        <v>0</v>
      </c>
      <c r="AD29" s="99" t="n">
        <f aca="false">AD2*$C2</f>
        <v>0</v>
      </c>
      <c r="AE29" s="99" t="n">
        <f aca="false">AE2*$C2</f>
        <v>0</v>
      </c>
      <c r="AF29" s="99" t="n">
        <f aca="false">AF2*$C2</f>
        <v>0</v>
      </c>
      <c r="AG29" s="99" t="n">
        <f aca="false">AG2*$C2</f>
        <v>0</v>
      </c>
      <c r="AH29" s="99" t="n">
        <f aca="false">AH2*$C2</f>
        <v>0</v>
      </c>
      <c r="AI29" s="99" t="n">
        <f aca="false">AI2*$C2</f>
        <v>0</v>
      </c>
      <c r="AJ29" s="99" t="n">
        <f aca="false">AJ2*$C2</f>
        <v>0</v>
      </c>
      <c r="AK29" s="99" t="n">
        <f aca="false">AK2*$C2</f>
        <v>0</v>
      </c>
      <c r="AL29" s="99" t="n">
        <f aca="false">AL2*$C2</f>
        <v>0</v>
      </c>
      <c r="AM29" s="99" t="n">
        <f aca="false">AM2*$C2</f>
        <v>0</v>
      </c>
      <c r="AN29" s="99" t="n">
        <f aca="false">AN2*$C2</f>
        <v>0</v>
      </c>
      <c r="AO29" s="99" t="n">
        <f aca="false">AO2*$C2</f>
        <v>0</v>
      </c>
      <c r="AP29" s="99" t="n">
        <f aca="false">AP2*$C2</f>
        <v>0</v>
      </c>
      <c r="AQ29" s="99" t="n">
        <f aca="false">AQ2*$C2</f>
        <v>0</v>
      </c>
      <c r="AR29" s="99" t="n">
        <f aca="false">AR2*$C2</f>
        <v>0</v>
      </c>
      <c r="AS29" s="99" t="n">
        <f aca="false">AS2*$C2</f>
        <v>0</v>
      </c>
      <c r="AT29" s="99" t="n">
        <f aca="false">AT2*$C2</f>
        <v>0</v>
      </c>
      <c r="AU29" s="99" t="n">
        <f aca="false">AU2*$C2</f>
        <v>0</v>
      </c>
      <c r="AV29" s="99" t="n">
        <f aca="false">AV2*$C2</f>
        <v>0</v>
      </c>
      <c r="AW29" s="99" t="n">
        <f aca="false">AW2*$C2</f>
        <v>0</v>
      </c>
      <c r="AX29" s="99" t="n">
        <f aca="false">AX2*$C2</f>
        <v>0</v>
      </c>
      <c r="AY29" s="99" t="n">
        <f aca="false">AY2*$C2</f>
        <v>0</v>
      </c>
      <c r="AZ29" s="99" t="n">
        <f aca="false">AZ2*$C2</f>
        <v>0</v>
      </c>
      <c r="BA29" s="99" t="n">
        <f aca="false">BA2*$C2</f>
        <v>0</v>
      </c>
      <c r="BB29" s="99" t="n">
        <f aca="false">BB2*$C2</f>
        <v>0</v>
      </c>
      <c r="BC29" s="99" t="n">
        <f aca="false">BC2*$C2</f>
        <v>0</v>
      </c>
    </row>
    <row r="30" s="100" customFormat="true" ht="13.8" hidden="true" customHeight="false" outlineLevel="0" collapsed="false">
      <c r="A30" s="98" t="str">
        <f aca="false">'BON DE PRECOMMANDE (colis)'!E14</f>
        <v>Dattes Medjoul Jumbo BIO 500g</v>
      </c>
      <c r="B30" s="99" t="n">
        <f aca="false">'BON DE PRECOMMANDE (colis)'!F14</f>
        <v>10</v>
      </c>
      <c r="C30" s="99" t="n">
        <f aca="false">'BON DE PRECOMMANDE (colis)'!G14</f>
        <v>10.55</v>
      </c>
      <c r="D30" s="99" t="n">
        <f aca="false">'BON DE PRECOMMANDE (colis)'!H14</f>
        <v>24</v>
      </c>
      <c r="E30" s="99" t="n">
        <f aca="false">E3*$C3</f>
        <v>0</v>
      </c>
      <c r="F30" s="99" t="n">
        <f aca="false">F3*$C3</f>
        <v>0</v>
      </c>
      <c r="G30" s="99" t="n">
        <f aca="false">G3*$C3</f>
        <v>0</v>
      </c>
      <c r="H30" s="99" t="n">
        <f aca="false">H3*$C3</f>
        <v>0</v>
      </c>
      <c r="I30" s="99" t="n">
        <f aca="false">I3*$C3</f>
        <v>0</v>
      </c>
      <c r="J30" s="99" t="n">
        <f aca="false">J3*$C3</f>
        <v>0</v>
      </c>
      <c r="K30" s="99" t="n">
        <f aca="false">K3*$C3</f>
        <v>0</v>
      </c>
      <c r="L30" s="99" t="n">
        <f aca="false">L3*$C3</f>
        <v>0</v>
      </c>
      <c r="M30" s="99" t="n">
        <f aca="false">M3*$C3</f>
        <v>0</v>
      </c>
      <c r="N30" s="99" t="n">
        <f aca="false">N3*$C3</f>
        <v>0</v>
      </c>
      <c r="O30" s="99" t="n">
        <f aca="false">O3*$C3</f>
        <v>0</v>
      </c>
      <c r="P30" s="99" t="n">
        <f aca="false">P3*$C3</f>
        <v>0</v>
      </c>
      <c r="Q30" s="99" t="n">
        <f aca="false">Q3*$C3</f>
        <v>0</v>
      </c>
      <c r="R30" s="99" t="n">
        <f aca="false">R3*$C3</f>
        <v>0</v>
      </c>
      <c r="S30" s="99" t="n">
        <f aca="false">S3*$C3</f>
        <v>0</v>
      </c>
      <c r="T30" s="99" t="n">
        <f aca="false">T3*$C3</f>
        <v>0</v>
      </c>
      <c r="U30" s="99" t="n">
        <f aca="false">U3*$C3</f>
        <v>0</v>
      </c>
      <c r="V30" s="99" t="n">
        <f aca="false">V3*$C3</f>
        <v>0</v>
      </c>
      <c r="W30" s="99" t="n">
        <f aca="false">W3*$C3</f>
        <v>0</v>
      </c>
      <c r="X30" s="99" t="n">
        <f aca="false">X3*$C3</f>
        <v>0</v>
      </c>
      <c r="Y30" s="99" t="n">
        <f aca="false">Y3*$C3</f>
        <v>0</v>
      </c>
      <c r="Z30" s="99" t="n">
        <f aca="false">Z3*$C3</f>
        <v>0</v>
      </c>
      <c r="AA30" s="99" t="n">
        <f aca="false">AA3*$C3</f>
        <v>0</v>
      </c>
      <c r="AB30" s="99" t="n">
        <f aca="false">AB3*$C3</f>
        <v>0</v>
      </c>
      <c r="AC30" s="99" t="n">
        <f aca="false">AC3*$C3</f>
        <v>0</v>
      </c>
      <c r="AD30" s="99" t="n">
        <f aca="false">AD3*$C3</f>
        <v>0</v>
      </c>
      <c r="AE30" s="99" t="n">
        <f aca="false">AE3*$C3</f>
        <v>0</v>
      </c>
      <c r="AF30" s="99" t="n">
        <f aca="false">AF3*$C3</f>
        <v>0</v>
      </c>
      <c r="AG30" s="99" t="n">
        <f aca="false">AG3*$C3</f>
        <v>0</v>
      </c>
      <c r="AH30" s="99" t="n">
        <f aca="false">AH3*$C3</f>
        <v>0</v>
      </c>
      <c r="AI30" s="99" t="n">
        <f aca="false">AI3*$C3</f>
        <v>0</v>
      </c>
      <c r="AJ30" s="99" t="n">
        <f aca="false">AJ3*$C3</f>
        <v>0</v>
      </c>
      <c r="AK30" s="99" t="n">
        <f aca="false">AK3*$C3</f>
        <v>0</v>
      </c>
      <c r="AL30" s="99" t="n">
        <f aca="false">AL3*$C3</f>
        <v>0</v>
      </c>
      <c r="AM30" s="99" t="n">
        <f aca="false">AM3*$C3</f>
        <v>0</v>
      </c>
      <c r="AN30" s="99" t="n">
        <f aca="false">AN3*$C3</f>
        <v>0</v>
      </c>
      <c r="AO30" s="99" t="n">
        <f aca="false">AO3*$C3</f>
        <v>0</v>
      </c>
      <c r="AP30" s="99" t="n">
        <f aca="false">AP3*$C3</f>
        <v>0</v>
      </c>
      <c r="AQ30" s="99" t="n">
        <f aca="false">AQ3*$C3</f>
        <v>0</v>
      </c>
      <c r="AR30" s="99" t="n">
        <f aca="false">AR3*$C3</f>
        <v>0</v>
      </c>
      <c r="AS30" s="99" t="n">
        <f aca="false">AS3*$C3</f>
        <v>0</v>
      </c>
      <c r="AT30" s="99" t="n">
        <f aca="false">AT3*$C3</f>
        <v>0</v>
      </c>
      <c r="AU30" s="99" t="n">
        <f aca="false">AU3*$C3</f>
        <v>0</v>
      </c>
      <c r="AV30" s="99" t="n">
        <f aca="false">AV3*$C3</f>
        <v>0</v>
      </c>
      <c r="AW30" s="99" t="n">
        <f aca="false">AW3*$C3</f>
        <v>0</v>
      </c>
      <c r="AX30" s="99" t="n">
        <f aca="false">AX3*$C3</f>
        <v>0</v>
      </c>
      <c r="AY30" s="99" t="n">
        <f aca="false">AY3*$C3</f>
        <v>0</v>
      </c>
      <c r="AZ30" s="99" t="n">
        <f aca="false">AZ3*$C3</f>
        <v>0</v>
      </c>
      <c r="BA30" s="99" t="n">
        <f aca="false">BA3*$C3</f>
        <v>0</v>
      </c>
      <c r="BB30" s="99" t="n">
        <f aca="false">BB3*$C3</f>
        <v>0</v>
      </c>
      <c r="BC30" s="99" t="n">
        <f aca="false">BC3*$C3</f>
        <v>0</v>
      </c>
    </row>
    <row r="31" s="100" customFormat="true" ht="13.8" hidden="true" customHeight="false" outlineLevel="0" collapsed="false">
      <c r="A31" s="98" t="str">
        <f aca="false">'BON DE PRECOMMANDE (colis)'!E15</f>
        <v>Dattes Medjoul Jumbo 5kg</v>
      </c>
      <c r="B31" s="99" t="n">
        <f aca="false">'BON DE PRECOMMANDE (colis)'!F15</f>
        <v>70.89</v>
      </c>
      <c r="C31" s="99" t="n">
        <f aca="false">'BON DE PRECOMMANDE (colis)'!G15</f>
        <v>74.78895</v>
      </c>
      <c r="D31" s="99" t="n">
        <f aca="false">'BON DE PRECOMMANDE (colis)'!H15</f>
        <v>4</v>
      </c>
      <c r="E31" s="99" t="n">
        <f aca="false">E4*$C4</f>
        <v>0</v>
      </c>
      <c r="F31" s="99" t="n">
        <f aca="false">F4*$C4</f>
        <v>0</v>
      </c>
      <c r="G31" s="99" t="n">
        <f aca="false">G4*$C4</f>
        <v>0</v>
      </c>
      <c r="H31" s="99" t="n">
        <f aca="false">H4*$C4</f>
        <v>0</v>
      </c>
      <c r="I31" s="99" t="n">
        <f aca="false">I4*$C4</f>
        <v>0</v>
      </c>
      <c r="J31" s="99" t="n">
        <f aca="false">J4*$C4</f>
        <v>0</v>
      </c>
      <c r="K31" s="99" t="n">
        <f aca="false">K4*$C4</f>
        <v>0</v>
      </c>
      <c r="L31" s="99" t="n">
        <f aca="false">L4*$C4</f>
        <v>0</v>
      </c>
      <c r="M31" s="99" t="n">
        <f aca="false">M4*$C4</f>
        <v>0</v>
      </c>
      <c r="N31" s="99" t="n">
        <f aca="false">N4*$C4</f>
        <v>0</v>
      </c>
      <c r="O31" s="99" t="n">
        <f aca="false">O4*$C4</f>
        <v>0</v>
      </c>
      <c r="P31" s="99" t="n">
        <f aca="false">P4*$C4</f>
        <v>0</v>
      </c>
      <c r="Q31" s="99" t="n">
        <f aca="false">Q4*$C4</f>
        <v>0</v>
      </c>
      <c r="R31" s="99" t="n">
        <f aca="false">R4*$C4</f>
        <v>0</v>
      </c>
      <c r="S31" s="99" t="n">
        <f aca="false">S4*$C4</f>
        <v>0</v>
      </c>
      <c r="T31" s="99" t="n">
        <f aca="false">T4*$C4</f>
        <v>0</v>
      </c>
      <c r="U31" s="99" t="n">
        <f aca="false">U4*$C4</f>
        <v>0</v>
      </c>
      <c r="V31" s="99" t="n">
        <f aca="false">V4*$C4</f>
        <v>0</v>
      </c>
      <c r="W31" s="99" t="n">
        <f aca="false">W4*$C4</f>
        <v>0</v>
      </c>
      <c r="X31" s="99" t="n">
        <f aca="false">X4*$C4</f>
        <v>0</v>
      </c>
      <c r="Y31" s="99" t="n">
        <f aca="false">Y4*$C4</f>
        <v>0</v>
      </c>
      <c r="Z31" s="99" t="n">
        <f aca="false">Z4*$C4</f>
        <v>0</v>
      </c>
      <c r="AA31" s="99" t="n">
        <f aca="false">AA4*$C4</f>
        <v>0</v>
      </c>
      <c r="AB31" s="99" t="n">
        <f aca="false">AB4*$C4</f>
        <v>0</v>
      </c>
      <c r="AC31" s="99" t="n">
        <f aca="false">AC4*$C4</f>
        <v>0</v>
      </c>
      <c r="AD31" s="99" t="n">
        <f aca="false">AD4*$C4</f>
        <v>0</v>
      </c>
      <c r="AE31" s="99" t="n">
        <f aca="false">AE4*$C4</f>
        <v>0</v>
      </c>
      <c r="AF31" s="99" t="n">
        <f aca="false">AF4*$C4</f>
        <v>0</v>
      </c>
      <c r="AG31" s="99" t="n">
        <f aca="false">AG4*$C4</f>
        <v>0</v>
      </c>
      <c r="AH31" s="99" t="n">
        <f aca="false">AH4*$C4</f>
        <v>0</v>
      </c>
      <c r="AI31" s="99" t="n">
        <f aca="false">AI4*$C4</f>
        <v>0</v>
      </c>
      <c r="AJ31" s="99" t="n">
        <f aca="false">AJ4*$C4</f>
        <v>0</v>
      </c>
      <c r="AK31" s="99" t="n">
        <f aca="false">AK4*$C4</f>
        <v>0</v>
      </c>
      <c r="AL31" s="99" t="n">
        <f aca="false">AL4*$C4</f>
        <v>0</v>
      </c>
      <c r="AM31" s="99" t="n">
        <f aca="false">AM4*$C4</f>
        <v>0</v>
      </c>
      <c r="AN31" s="99" t="n">
        <f aca="false">AN4*$C4</f>
        <v>0</v>
      </c>
      <c r="AO31" s="99" t="n">
        <f aca="false">AO4*$C4</f>
        <v>0</v>
      </c>
      <c r="AP31" s="99" t="n">
        <f aca="false">AP4*$C4</f>
        <v>0</v>
      </c>
      <c r="AQ31" s="99" t="n">
        <f aca="false">AQ4*$C4</f>
        <v>0</v>
      </c>
      <c r="AR31" s="99" t="n">
        <f aca="false">AR4*$C4</f>
        <v>0</v>
      </c>
      <c r="AS31" s="99" t="n">
        <f aca="false">AS4*$C4</f>
        <v>0</v>
      </c>
      <c r="AT31" s="99" t="n">
        <f aca="false">AT4*$C4</f>
        <v>0</v>
      </c>
      <c r="AU31" s="99" t="n">
        <f aca="false">AU4*$C4</f>
        <v>0</v>
      </c>
      <c r="AV31" s="99" t="n">
        <f aca="false">AV4*$C4</f>
        <v>0</v>
      </c>
      <c r="AW31" s="99" t="n">
        <f aca="false">AW4*$C4</f>
        <v>0</v>
      </c>
      <c r="AX31" s="99" t="n">
        <f aca="false">AX4*$C4</f>
        <v>0</v>
      </c>
      <c r="AY31" s="99" t="n">
        <f aca="false">AY4*$C4</f>
        <v>0</v>
      </c>
      <c r="AZ31" s="99" t="n">
        <f aca="false">AZ4*$C4</f>
        <v>0</v>
      </c>
      <c r="BA31" s="99" t="n">
        <f aca="false">BA4*$C4</f>
        <v>0</v>
      </c>
      <c r="BB31" s="99" t="n">
        <f aca="false">BB4*$C4</f>
        <v>0</v>
      </c>
      <c r="BC31" s="99" t="n">
        <f aca="false">BC4*$C4</f>
        <v>0</v>
      </c>
    </row>
    <row r="32" s="100" customFormat="true" ht="13.8" hidden="true" customHeight="false" outlineLevel="0" collapsed="false">
      <c r="A32" s="98" t="str">
        <f aca="false">'BON DE PRECOMMANDE (colis)'!E16</f>
        <v>Dattes Medjoul Jumbo BIO 5kg</v>
      </c>
      <c r="B32" s="99" t="n">
        <f aca="false">'BON DE PRECOMMANDE (colis)'!F16</f>
        <v>77</v>
      </c>
      <c r="C32" s="99" t="n">
        <f aca="false">'BON DE PRECOMMANDE (colis)'!G16</f>
        <v>81.235</v>
      </c>
      <c r="D32" s="99" t="n">
        <f aca="false">'BON DE PRECOMMANDE (colis)'!H16</f>
        <v>4</v>
      </c>
      <c r="E32" s="99" t="n">
        <f aca="false">E5*$C5</f>
        <v>0</v>
      </c>
      <c r="F32" s="99" t="n">
        <f aca="false">F5*$C5</f>
        <v>0</v>
      </c>
      <c r="G32" s="99" t="n">
        <f aca="false">G5*$C5</f>
        <v>0</v>
      </c>
      <c r="H32" s="99" t="n">
        <f aca="false">H5*$C5</f>
        <v>0</v>
      </c>
      <c r="I32" s="99" t="n">
        <f aca="false">I5*$C5</f>
        <v>0</v>
      </c>
      <c r="J32" s="99" t="n">
        <f aca="false">J5*$C5</f>
        <v>0</v>
      </c>
      <c r="K32" s="99" t="n">
        <f aca="false">K5*$C5</f>
        <v>0</v>
      </c>
      <c r="L32" s="99" t="n">
        <f aca="false">L5*$C5</f>
        <v>0</v>
      </c>
      <c r="M32" s="99" t="n">
        <f aca="false">M5*$C5</f>
        <v>0</v>
      </c>
      <c r="N32" s="99" t="n">
        <f aca="false">N5*$C5</f>
        <v>0</v>
      </c>
      <c r="O32" s="99" t="n">
        <f aca="false">O5*$C5</f>
        <v>0</v>
      </c>
      <c r="P32" s="99" t="n">
        <f aca="false">P5*$C5</f>
        <v>0</v>
      </c>
      <c r="Q32" s="99" t="n">
        <f aca="false">Q5*$C5</f>
        <v>0</v>
      </c>
      <c r="R32" s="99" t="n">
        <f aca="false">R5*$C5</f>
        <v>0</v>
      </c>
      <c r="S32" s="99" t="n">
        <f aca="false">S5*$C5</f>
        <v>0</v>
      </c>
      <c r="T32" s="99" t="n">
        <f aca="false">T5*$C5</f>
        <v>0</v>
      </c>
      <c r="U32" s="99" t="n">
        <f aca="false">U5*$C5</f>
        <v>0</v>
      </c>
      <c r="V32" s="99" t="n">
        <f aca="false">V5*$C5</f>
        <v>0</v>
      </c>
      <c r="W32" s="99" t="n">
        <f aca="false">W5*$C5</f>
        <v>0</v>
      </c>
      <c r="X32" s="99" t="n">
        <f aca="false">X5*$C5</f>
        <v>0</v>
      </c>
      <c r="Y32" s="99" t="n">
        <f aca="false">Y5*$C5</f>
        <v>0</v>
      </c>
      <c r="Z32" s="99" t="n">
        <f aca="false">Z5*$C5</f>
        <v>0</v>
      </c>
      <c r="AA32" s="99" t="n">
        <f aca="false">AA5*$C5</f>
        <v>0</v>
      </c>
      <c r="AB32" s="99" t="n">
        <f aca="false">AB5*$C5</f>
        <v>0</v>
      </c>
      <c r="AC32" s="99" t="n">
        <f aca="false">AC5*$C5</f>
        <v>0</v>
      </c>
      <c r="AD32" s="99" t="n">
        <f aca="false">AD5*$C5</f>
        <v>0</v>
      </c>
      <c r="AE32" s="99" t="n">
        <f aca="false">AE5*$C5</f>
        <v>0</v>
      </c>
      <c r="AF32" s="99" t="n">
        <f aca="false">AF5*$C5</f>
        <v>0</v>
      </c>
      <c r="AG32" s="99" t="n">
        <f aca="false">AG5*$C5</f>
        <v>0</v>
      </c>
      <c r="AH32" s="99" t="n">
        <f aca="false">AH5*$C5</f>
        <v>0</v>
      </c>
      <c r="AI32" s="99" t="n">
        <f aca="false">AI5*$C5</f>
        <v>0</v>
      </c>
      <c r="AJ32" s="99" t="n">
        <f aca="false">AJ5*$C5</f>
        <v>0</v>
      </c>
      <c r="AK32" s="99" t="n">
        <f aca="false">AK5*$C5</f>
        <v>0</v>
      </c>
      <c r="AL32" s="99" t="n">
        <f aca="false">AL5*$C5</f>
        <v>0</v>
      </c>
      <c r="AM32" s="99" t="n">
        <f aca="false">AM5*$C5</f>
        <v>0</v>
      </c>
      <c r="AN32" s="99" t="n">
        <f aca="false">AN5*$C5</f>
        <v>0</v>
      </c>
      <c r="AO32" s="99" t="n">
        <f aca="false">AO5*$C5</f>
        <v>0</v>
      </c>
      <c r="AP32" s="99" t="n">
        <f aca="false">AP5*$C5</f>
        <v>0</v>
      </c>
      <c r="AQ32" s="99" t="n">
        <f aca="false">AQ5*$C5</f>
        <v>0</v>
      </c>
      <c r="AR32" s="99" t="n">
        <f aca="false">AR5*$C5</f>
        <v>0</v>
      </c>
      <c r="AS32" s="99" t="n">
        <f aca="false">AS5*$C5</f>
        <v>0</v>
      </c>
      <c r="AT32" s="99" t="n">
        <f aca="false">AT5*$C5</f>
        <v>0</v>
      </c>
      <c r="AU32" s="99" t="n">
        <f aca="false">AU5*$C5</f>
        <v>0</v>
      </c>
      <c r="AV32" s="99" t="n">
        <f aca="false">AV5*$C5</f>
        <v>0</v>
      </c>
      <c r="AW32" s="99" t="n">
        <f aca="false">AW5*$C5</f>
        <v>0</v>
      </c>
      <c r="AX32" s="99" t="n">
        <f aca="false">AX5*$C5</f>
        <v>0</v>
      </c>
      <c r="AY32" s="99" t="n">
        <f aca="false">AY5*$C5</f>
        <v>0</v>
      </c>
      <c r="AZ32" s="99" t="n">
        <f aca="false">AZ5*$C5</f>
        <v>0</v>
      </c>
      <c r="BA32" s="99" t="n">
        <f aca="false">BA5*$C5</f>
        <v>0</v>
      </c>
      <c r="BB32" s="99" t="n">
        <f aca="false">BB5*$C5</f>
        <v>0</v>
      </c>
      <c r="BC32" s="99" t="n">
        <f aca="false">BC5*$C5</f>
        <v>0</v>
      </c>
    </row>
    <row r="33" s="100" customFormat="true" ht="13.8" hidden="true" customHeight="false" outlineLevel="0" collapsed="false">
      <c r="A33" s="98" t="str">
        <f aca="false">'BON DE PRECOMMANDE (colis)'!E17</f>
        <v>Freekeh (blé vert grillé) 800g</v>
      </c>
      <c r="B33" s="99" t="n">
        <f aca="false">'BON DE PRECOMMANDE (colis)'!F17</f>
        <v>5.2</v>
      </c>
      <c r="C33" s="99" t="n">
        <f aca="false">'BON DE PRECOMMANDE (colis)'!G17</f>
        <v>5.486</v>
      </c>
      <c r="D33" s="99" t="n">
        <f aca="false">'BON DE PRECOMMANDE (colis)'!H17</f>
        <v>12</v>
      </c>
      <c r="E33" s="99" t="n">
        <f aca="false">E6*$C6</f>
        <v>0</v>
      </c>
      <c r="F33" s="99" t="n">
        <f aca="false">F6*$C6</f>
        <v>0</v>
      </c>
      <c r="G33" s="99" t="n">
        <f aca="false">G6*$C6</f>
        <v>0</v>
      </c>
      <c r="H33" s="99" t="n">
        <f aca="false">H6*$C6</f>
        <v>0</v>
      </c>
      <c r="I33" s="99" t="n">
        <f aca="false">I6*$C6</f>
        <v>0</v>
      </c>
      <c r="J33" s="99" t="n">
        <f aca="false">J6*$C6</f>
        <v>0</v>
      </c>
      <c r="K33" s="99" t="n">
        <f aca="false">K6*$C6</f>
        <v>0</v>
      </c>
      <c r="L33" s="99" t="n">
        <f aca="false">L6*$C6</f>
        <v>0</v>
      </c>
      <c r="M33" s="99" t="n">
        <f aca="false">M6*$C6</f>
        <v>0</v>
      </c>
      <c r="N33" s="99" t="n">
        <f aca="false">N6*$C6</f>
        <v>0</v>
      </c>
      <c r="O33" s="99" t="n">
        <f aca="false">O6*$C6</f>
        <v>0</v>
      </c>
      <c r="P33" s="99" t="n">
        <f aca="false">P6*$C6</f>
        <v>0</v>
      </c>
      <c r="Q33" s="99" t="n">
        <f aca="false">Q6*$C6</f>
        <v>0</v>
      </c>
      <c r="R33" s="99" t="n">
        <f aca="false">R6*$C6</f>
        <v>0</v>
      </c>
      <c r="S33" s="99" t="n">
        <f aca="false">S6*$C6</f>
        <v>0</v>
      </c>
      <c r="T33" s="99" t="n">
        <f aca="false">T6*$C6</f>
        <v>0</v>
      </c>
      <c r="U33" s="99" t="n">
        <f aca="false">U6*$C6</f>
        <v>0</v>
      </c>
      <c r="V33" s="99" t="n">
        <f aca="false">V6*$C6</f>
        <v>0</v>
      </c>
      <c r="W33" s="99" t="n">
        <f aca="false">W6*$C6</f>
        <v>0</v>
      </c>
      <c r="X33" s="99" t="n">
        <f aca="false">X6*$C6</f>
        <v>0</v>
      </c>
      <c r="Y33" s="99" t="n">
        <f aca="false">Y6*$C6</f>
        <v>0</v>
      </c>
      <c r="Z33" s="99" t="n">
        <f aca="false">Z6*$C6</f>
        <v>0</v>
      </c>
      <c r="AA33" s="99" t="n">
        <f aca="false">AA6*$C6</f>
        <v>0</v>
      </c>
      <c r="AB33" s="99" t="n">
        <f aca="false">AB6*$C6</f>
        <v>0</v>
      </c>
      <c r="AC33" s="99" t="n">
        <f aca="false">AC6*$C6</f>
        <v>0</v>
      </c>
      <c r="AD33" s="99" t="n">
        <f aca="false">AD6*$C6</f>
        <v>0</v>
      </c>
      <c r="AE33" s="99" t="n">
        <f aca="false">AE6*$C6</f>
        <v>0</v>
      </c>
      <c r="AF33" s="99" t="n">
        <f aca="false">AF6*$C6</f>
        <v>0</v>
      </c>
      <c r="AG33" s="99" t="n">
        <f aca="false">AG6*$C6</f>
        <v>0</v>
      </c>
      <c r="AH33" s="99" t="n">
        <f aca="false">AH6*$C6</f>
        <v>0</v>
      </c>
      <c r="AI33" s="99" t="n">
        <f aca="false">AI6*$C6</f>
        <v>0</v>
      </c>
      <c r="AJ33" s="99" t="n">
        <f aca="false">AJ6*$C6</f>
        <v>0</v>
      </c>
      <c r="AK33" s="99" t="n">
        <f aca="false">AK6*$C6</f>
        <v>0</v>
      </c>
      <c r="AL33" s="99" t="n">
        <f aca="false">AL6*$C6</f>
        <v>0</v>
      </c>
      <c r="AM33" s="99" t="n">
        <f aca="false">AM6*$C6</f>
        <v>0</v>
      </c>
      <c r="AN33" s="99" t="n">
        <f aca="false">AN6*$C6</f>
        <v>0</v>
      </c>
      <c r="AO33" s="99" t="n">
        <f aca="false">AO6*$C6</f>
        <v>0</v>
      </c>
      <c r="AP33" s="99" t="n">
        <f aca="false">AP6*$C6</f>
        <v>0</v>
      </c>
      <c r="AQ33" s="99" t="n">
        <f aca="false">AQ6*$C6</f>
        <v>0</v>
      </c>
      <c r="AR33" s="99" t="n">
        <f aca="false">AR6*$C6</f>
        <v>0</v>
      </c>
      <c r="AS33" s="99" t="n">
        <f aca="false">AS6*$C6</f>
        <v>0</v>
      </c>
      <c r="AT33" s="99" t="n">
        <f aca="false">AT6*$C6</f>
        <v>0</v>
      </c>
      <c r="AU33" s="99" t="n">
        <f aca="false">AU6*$C6</f>
        <v>0</v>
      </c>
      <c r="AV33" s="99" t="n">
        <f aca="false">AV6*$C6</f>
        <v>0</v>
      </c>
      <c r="AW33" s="99" t="n">
        <f aca="false">AW6*$C6</f>
        <v>0</v>
      </c>
      <c r="AX33" s="99" t="n">
        <f aca="false">AX6*$C6</f>
        <v>0</v>
      </c>
      <c r="AY33" s="99" t="n">
        <f aca="false">AY6*$C6</f>
        <v>0</v>
      </c>
      <c r="AZ33" s="99" t="n">
        <f aca="false">AZ6*$C6</f>
        <v>0</v>
      </c>
      <c r="BA33" s="99" t="n">
        <f aca="false">BA6*$C6</f>
        <v>0</v>
      </c>
      <c r="BB33" s="99" t="n">
        <f aca="false">BB6*$C6</f>
        <v>0</v>
      </c>
      <c r="BC33" s="99" t="n">
        <f aca="false">BC6*$C6</f>
        <v>0</v>
      </c>
    </row>
    <row r="34" s="100" customFormat="true" ht="13.8" hidden="true" customHeight="false" outlineLevel="0" collapsed="false">
      <c r="A34" s="98" t="str">
        <f aca="false">'BON DE PRECOMMANDE (colis)'!E18</f>
        <v>Maftoul de Palestine 800g</v>
      </c>
      <c r="B34" s="99" t="n">
        <f aca="false">'BON DE PRECOMMANDE (colis)'!F18</f>
        <v>6.5</v>
      </c>
      <c r="C34" s="99" t="n">
        <f aca="false">'BON DE PRECOMMANDE (colis)'!G18</f>
        <v>6.8575</v>
      </c>
      <c r="D34" s="99" t="n">
        <f aca="false">'BON DE PRECOMMANDE (colis)'!H18</f>
        <v>12</v>
      </c>
      <c r="E34" s="99" t="n">
        <f aca="false">E7*$C7</f>
        <v>0</v>
      </c>
      <c r="F34" s="99" t="n">
        <f aca="false">F7*$C7</f>
        <v>0</v>
      </c>
      <c r="G34" s="99" t="n">
        <f aca="false">G7*$C7</f>
        <v>0</v>
      </c>
      <c r="H34" s="99" t="n">
        <f aca="false">H7*$C7</f>
        <v>0</v>
      </c>
      <c r="I34" s="99" t="n">
        <f aca="false">I7*$C7</f>
        <v>0</v>
      </c>
      <c r="J34" s="99" t="n">
        <f aca="false">J7*$C7</f>
        <v>0</v>
      </c>
      <c r="K34" s="99" t="n">
        <f aca="false">K7*$C7</f>
        <v>0</v>
      </c>
      <c r="L34" s="99" t="n">
        <f aca="false">L7*$C7</f>
        <v>0</v>
      </c>
      <c r="M34" s="99" t="n">
        <f aca="false">M7*$C7</f>
        <v>0</v>
      </c>
      <c r="N34" s="99" t="n">
        <f aca="false">N7*$C7</f>
        <v>0</v>
      </c>
      <c r="O34" s="99" t="n">
        <f aca="false">O7*$C7</f>
        <v>0</v>
      </c>
      <c r="P34" s="99" t="n">
        <f aca="false">P7*$C7</f>
        <v>0</v>
      </c>
      <c r="Q34" s="99" t="n">
        <f aca="false">Q7*$C7</f>
        <v>0</v>
      </c>
      <c r="R34" s="99" t="n">
        <f aca="false">R7*$C7</f>
        <v>0</v>
      </c>
      <c r="S34" s="99" t="n">
        <f aca="false">S7*$C7</f>
        <v>0</v>
      </c>
      <c r="T34" s="99" t="n">
        <f aca="false">T7*$C7</f>
        <v>0</v>
      </c>
      <c r="U34" s="99" t="n">
        <f aca="false">U7*$C7</f>
        <v>0</v>
      </c>
      <c r="V34" s="99" t="n">
        <f aca="false">V7*$C7</f>
        <v>0</v>
      </c>
      <c r="W34" s="99" t="n">
        <f aca="false">W7*$C7</f>
        <v>0</v>
      </c>
      <c r="X34" s="99" t="n">
        <f aca="false">X7*$C7</f>
        <v>0</v>
      </c>
      <c r="Y34" s="99" t="n">
        <f aca="false">Y7*$C7</f>
        <v>0</v>
      </c>
      <c r="Z34" s="99" t="n">
        <f aca="false">Z7*$C7</f>
        <v>0</v>
      </c>
      <c r="AA34" s="99" t="n">
        <f aca="false">AA7*$C7</f>
        <v>0</v>
      </c>
      <c r="AB34" s="99" t="n">
        <f aca="false">AB7*$C7</f>
        <v>0</v>
      </c>
      <c r="AC34" s="99" t="n">
        <f aca="false">AC7*$C7</f>
        <v>0</v>
      </c>
      <c r="AD34" s="99" t="n">
        <f aca="false">AD7*$C7</f>
        <v>0</v>
      </c>
      <c r="AE34" s="99" t="n">
        <f aca="false">AE7*$C7</f>
        <v>0</v>
      </c>
      <c r="AF34" s="99" t="n">
        <f aca="false">AF7*$C7</f>
        <v>0</v>
      </c>
      <c r="AG34" s="99" t="n">
        <f aca="false">AG7*$C7</f>
        <v>0</v>
      </c>
      <c r="AH34" s="99" t="n">
        <f aca="false">AH7*$C7</f>
        <v>0</v>
      </c>
      <c r="AI34" s="99" t="n">
        <f aca="false">AI7*$C7</f>
        <v>0</v>
      </c>
      <c r="AJ34" s="99" t="n">
        <f aca="false">AJ7*$C7</f>
        <v>0</v>
      </c>
      <c r="AK34" s="99" t="n">
        <f aca="false">AK7*$C7</f>
        <v>0</v>
      </c>
      <c r="AL34" s="99" t="n">
        <f aca="false">AL7*$C7</f>
        <v>0</v>
      </c>
      <c r="AM34" s="99" t="n">
        <f aca="false">AM7*$C7</f>
        <v>0</v>
      </c>
      <c r="AN34" s="99" t="n">
        <f aca="false">AN7*$C7</f>
        <v>0</v>
      </c>
      <c r="AO34" s="99" t="n">
        <f aca="false">AO7*$C7</f>
        <v>0</v>
      </c>
      <c r="AP34" s="99" t="n">
        <f aca="false">AP7*$C7</f>
        <v>0</v>
      </c>
      <c r="AQ34" s="99" t="n">
        <f aca="false">AQ7*$C7</f>
        <v>0</v>
      </c>
      <c r="AR34" s="99" t="n">
        <f aca="false">AR7*$C7</f>
        <v>0</v>
      </c>
      <c r="AS34" s="99" t="n">
        <f aca="false">AS7*$C7</f>
        <v>0</v>
      </c>
      <c r="AT34" s="99" t="n">
        <f aca="false">AT7*$C7</f>
        <v>0</v>
      </c>
      <c r="AU34" s="99" t="n">
        <f aca="false">AU7*$C7</f>
        <v>0</v>
      </c>
      <c r="AV34" s="99" t="n">
        <f aca="false">AV7*$C7</f>
        <v>0</v>
      </c>
      <c r="AW34" s="99" t="n">
        <f aca="false">AW7*$C7</f>
        <v>0</v>
      </c>
      <c r="AX34" s="99" t="n">
        <f aca="false">AX7*$C7</f>
        <v>0</v>
      </c>
      <c r="AY34" s="99" t="n">
        <f aca="false">AY7*$C7</f>
        <v>0</v>
      </c>
      <c r="AZ34" s="99" t="n">
        <f aca="false">AZ7*$C7</f>
        <v>0</v>
      </c>
      <c r="BA34" s="99" t="n">
        <f aca="false">BA7*$C7</f>
        <v>0</v>
      </c>
      <c r="BB34" s="99" t="n">
        <f aca="false">BB7*$C7</f>
        <v>0</v>
      </c>
      <c r="BC34" s="99" t="n">
        <f aca="false">BC7*$C7</f>
        <v>0</v>
      </c>
    </row>
    <row r="35" s="100" customFormat="true" ht="13.8" hidden="true" customHeight="false" outlineLevel="0" collapsed="false">
      <c r="A35" s="98" t="str">
        <f aca="false">'BON DE PRECOMMANDE (colis)'!E19</f>
        <v>Tahina de Palestine 500g</v>
      </c>
      <c r="B35" s="99" t="n">
        <f aca="false">'BON DE PRECOMMANDE (colis)'!F19</f>
        <v>5.4</v>
      </c>
      <c r="C35" s="99" t="n">
        <f aca="false">'BON DE PRECOMMANDE (colis)'!G19</f>
        <v>5.697</v>
      </c>
      <c r="D35" s="99" t="n">
        <f aca="false">'BON DE PRECOMMANDE (colis)'!H19</f>
        <v>12</v>
      </c>
      <c r="E35" s="99" t="n">
        <f aca="false">E8*$C8</f>
        <v>0</v>
      </c>
      <c r="F35" s="99" t="n">
        <f aca="false">F8*$C8</f>
        <v>0</v>
      </c>
      <c r="G35" s="99" t="n">
        <f aca="false">G8*$C8</f>
        <v>0</v>
      </c>
      <c r="H35" s="99" t="n">
        <f aca="false">H8*$C8</f>
        <v>0</v>
      </c>
      <c r="I35" s="99" t="n">
        <f aca="false">I8*$C8</f>
        <v>0</v>
      </c>
      <c r="J35" s="99" t="n">
        <f aca="false">J8*$C8</f>
        <v>0</v>
      </c>
      <c r="K35" s="99" t="n">
        <f aca="false">K8*$C8</f>
        <v>0</v>
      </c>
      <c r="L35" s="99" t="n">
        <f aca="false">L8*$C8</f>
        <v>0</v>
      </c>
      <c r="M35" s="99" t="n">
        <f aca="false">M8*$C8</f>
        <v>0</v>
      </c>
      <c r="N35" s="99" t="n">
        <f aca="false">N8*$C8</f>
        <v>0</v>
      </c>
      <c r="O35" s="99" t="n">
        <f aca="false">O8*$C8</f>
        <v>0</v>
      </c>
      <c r="P35" s="99" t="n">
        <f aca="false">P8*$C8</f>
        <v>0</v>
      </c>
      <c r="Q35" s="99" t="n">
        <f aca="false">Q8*$C8</f>
        <v>0</v>
      </c>
      <c r="R35" s="99" t="n">
        <f aca="false">R8*$C8</f>
        <v>0</v>
      </c>
      <c r="S35" s="99" t="n">
        <f aca="false">S8*$C8</f>
        <v>0</v>
      </c>
      <c r="T35" s="99" t="n">
        <f aca="false">T8*$C8</f>
        <v>0</v>
      </c>
      <c r="U35" s="99" t="n">
        <f aca="false">U8*$C8</f>
        <v>0</v>
      </c>
      <c r="V35" s="99" t="n">
        <f aca="false">V8*$C8</f>
        <v>0</v>
      </c>
      <c r="W35" s="99" t="n">
        <f aca="false">W8*$C8</f>
        <v>0</v>
      </c>
      <c r="X35" s="99" t="n">
        <f aca="false">X8*$C8</f>
        <v>0</v>
      </c>
      <c r="Y35" s="99" t="n">
        <f aca="false">Y8*$C8</f>
        <v>0</v>
      </c>
      <c r="Z35" s="99" t="n">
        <f aca="false">Z8*$C8</f>
        <v>0</v>
      </c>
      <c r="AA35" s="99" t="n">
        <f aca="false">AA8*$C8</f>
        <v>0</v>
      </c>
      <c r="AB35" s="99" t="n">
        <f aca="false">AB8*$C8</f>
        <v>0</v>
      </c>
      <c r="AC35" s="99" t="n">
        <f aca="false">AC8*$C8</f>
        <v>0</v>
      </c>
      <c r="AD35" s="99" t="n">
        <f aca="false">AD8*$C8</f>
        <v>0</v>
      </c>
      <c r="AE35" s="99" t="n">
        <f aca="false">AE8*$C8</f>
        <v>0</v>
      </c>
      <c r="AF35" s="99" t="n">
        <f aca="false">AF8*$C8</f>
        <v>0</v>
      </c>
      <c r="AG35" s="99" t="n">
        <f aca="false">AG8*$C8</f>
        <v>0</v>
      </c>
      <c r="AH35" s="99" t="n">
        <f aca="false">AH8*$C8</f>
        <v>0</v>
      </c>
      <c r="AI35" s="99" t="n">
        <f aca="false">AI8*$C8</f>
        <v>0</v>
      </c>
      <c r="AJ35" s="99" t="n">
        <f aca="false">AJ8*$C8</f>
        <v>0</v>
      </c>
      <c r="AK35" s="99" t="n">
        <f aca="false">AK8*$C8</f>
        <v>0</v>
      </c>
      <c r="AL35" s="99" t="n">
        <f aca="false">AL8*$C8</f>
        <v>0</v>
      </c>
      <c r="AM35" s="99" t="n">
        <f aca="false">AM8*$C8</f>
        <v>0</v>
      </c>
      <c r="AN35" s="99" t="n">
        <f aca="false">AN8*$C8</f>
        <v>0</v>
      </c>
      <c r="AO35" s="99" t="n">
        <f aca="false">AO8*$C8</f>
        <v>0</v>
      </c>
      <c r="AP35" s="99" t="n">
        <f aca="false">AP8*$C8</f>
        <v>0</v>
      </c>
      <c r="AQ35" s="99" t="n">
        <f aca="false">AQ8*$C8</f>
        <v>0</v>
      </c>
      <c r="AR35" s="99" t="n">
        <f aca="false">AR8*$C8</f>
        <v>0</v>
      </c>
      <c r="AS35" s="99" t="n">
        <f aca="false">AS8*$C8</f>
        <v>0</v>
      </c>
      <c r="AT35" s="99" t="n">
        <f aca="false">AT8*$C8</f>
        <v>0</v>
      </c>
      <c r="AU35" s="99" t="n">
        <f aca="false">AU8*$C8</f>
        <v>0</v>
      </c>
      <c r="AV35" s="99" t="n">
        <f aca="false">AV8*$C8</f>
        <v>0</v>
      </c>
      <c r="AW35" s="99" t="n">
        <f aca="false">AW8*$C8</f>
        <v>0</v>
      </c>
      <c r="AX35" s="99" t="n">
        <f aca="false">AX8*$C8</f>
        <v>0</v>
      </c>
      <c r="AY35" s="99" t="n">
        <f aca="false">AY8*$C8</f>
        <v>0</v>
      </c>
      <c r="AZ35" s="99" t="n">
        <f aca="false">AZ8*$C8</f>
        <v>0</v>
      </c>
      <c r="BA35" s="99" t="n">
        <f aca="false">BA8*$C8</f>
        <v>0</v>
      </c>
      <c r="BB35" s="99" t="n">
        <f aca="false">BB8*$C8</f>
        <v>0</v>
      </c>
      <c r="BC35" s="99" t="n">
        <f aca="false">BC8*$C8</f>
        <v>0</v>
      </c>
    </row>
    <row r="36" s="100" customFormat="true" ht="13.8" hidden="true" customHeight="false" outlineLevel="0" collapsed="false">
      <c r="A36" s="98" t="str">
        <f aca="false">'BON DE PRECOMMANDE (colis)'!E20</f>
        <v>Maramiya - Sauge Sauvage de Palestine 100g</v>
      </c>
      <c r="B36" s="99" t="n">
        <f aca="false">'BON DE PRECOMMANDE (colis)'!F20</f>
        <v>2.65</v>
      </c>
      <c r="C36" s="99" t="n">
        <f aca="false">'BON DE PRECOMMANDE (colis)'!G20</f>
        <v>2.79575</v>
      </c>
      <c r="D36" s="99" t="n">
        <f aca="false">'BON DE PRECOMMANDE (colis)'!H20</f>
        <v>6</v>
      </c>
      <c r="E36" s="99" t="n">
        <f aca="false">E9*$C9</f>
        <v>0</v>
      </c>
      <c r="F36" s="99" t="n">
        <f aca="false">F9*$C9</f>
        <v>0</v>
      </c>
      <c r="G36" s="99" t="n">
        <f aca="false">G9*$C9</f>
        <v>0</v>
      </c>
      <c r="H36" s="99" t="n">
        <f aca="false">H9*$C9</f>
        <v>0</v>
      </c>
      <c r="I36" s="99" t="n">
        <f aca="false">I9*$C9</f>
        <v>0</v>
      </c>
      <c r="J36" s="99" t="n">
        <f aca="false">J9*$C9</f>
        <v>0</v>
      </c>
      <c r="K36" s="99" t="n">
        <f aca="false">K9*$C9</f>
        <v>0</v>
      </c>
      <c r="L36" s="99" t="n">
        <f aca="false">L9*$C9</f>
        <v>0</v>
      </c>
      <c r="M36" s="99" t="n">
        <f aca="false">M9*$C9</f>
        <v>0</v>
      </c>
      <c r="N36" s="99" t="n">
        <f aca="false">N9*$C9</f>
        <v>0</v>
      </c>
      <c r="O36" s="99" t="n">
        <f aca="false">O9*$C9</f>
        <v>0</v>
      </c>
      <c r="P36" s="99" t="n">
        <f aca="false">P9*$C9</f>
        <v>0</v>
      </c>
      <c r="Q36" s="99" t="n">
        <f aca="false">Q9*$C9</f>
        <v>0</v>
      </c>
      <c r="R36" s="99" t="n">
        <f aca="false">R9*$C9</f>
        <v>0</v>
      </c>
      <c r="S36" s="99" t="n">
        <f aca="false">S9*$C9</f>
        <v>0</v>
      </c>
      <c r="T36" s="99" t="n">
        <f aca="false">T9*$C9</f>
        <v>0</v>
      </c>
      <c r="U36" s="99" t="n">
        <f aca="false">U9*$C9</f>
        <v>0</v>
      </c>
      <c r="V36" s="99" t="n">
        <f aca="false">V9*$C9</f>
        <v>0</v>
      </c>
      <c r="W36" s="99" t="n">
        <f aca="false">W9*$C9</f>
        <v>0</v>
      </c>
      <c r="X36" s="99" t="n">
        <f aca="false">X9*$C9</f>
        <v>0</v>
      </c>
      <c r="Y36" s="99" t="n">
        <f aca="false">Y9*$C9</f>
        <v>0</v>
      </c>
      <c r="Z36" s="99" t="n">
        <f aca="false">Z9*$C9</f>
        <v>0</v>
      </c>
      <c r="AA36" s="99" t="n">
        <f aca="false">AA9*$C9</f>
        <v>0</v>
      </c>
      <c r="AB36" s="99" t="n">
        <f aca="false">AB9*$C9</f>
        <v>0</v>
      </c>
      <c r="AC36" s="99" t="n">
        <f aca="false">AC9*$C9</f>
        <v>0</v>
      </c>
      <c r="AD36" s="99" t="n">
        <f aca="false">AD9*$C9</f>
        <v>0</v>
      </c>
      <c r="AE36" s="99" t="n">
        <f aca="false">AE9*$C9</f>
        <v>0</v>
      </c>
      <c r="AF36" s="99" t="n">
        <f aca="false">AF9*$C9</f>
        <v>0</v>
      </c>
      <c r="AG36" s="99" t="n">
        <f aca="false">AG9*$C9</f>
        <v>0</v>
      </c>
      <c r="AH36" s="99" t="n">
        <f aca="false">AH9*$C9</f>
        <v>0</v>
      </c>
      <c r="AI36" s="99" t="n">
        <f aca="false">AI9*$C9</f>
        <v>0</v>
      </c>
      <c r="AJ36" s="99" t="n">
        <f aca="false">AJ9*$C9</f>
        <v>0</v>
      </c>
      <c r="AK36" s="99" t="n">
        <f aca="false">AK9*$C9</f>
        <v>0</v>
      </c>
      <c r="AL36" s="99" t="n">
        <f aca="false">AL9*$C9</f>
        <v>0</v>
      </c>
      <c r="AM36" s="99" t="n">
        <f aca="false">AM9*$C9</f>
        <v>0</v>
      </c>
      <c r="AN36" s="99" t="n">
        <f aca="false">AN9*$C9</f>
        <v>0</v>
      </c>
      <c r="AO36" s="99" t="n">
        <f aca="false">AO9*$C9</f>
        <v>0</v>
      </c>
      <c r="AP36" s="99" t="n">
        <f aca="false">AP9*$C9</f>
        <v>0</v>
      </c>
      <c r="AQ36" s="99" t="n">
        <f aca="false">AQ9*$C9</f>
        <v>0</v>
      </c>
      <c r="AR36" s="99" t="n">
        <f aca="false">AR9*$C9</f>
        <v>0</v>
      </c>
      <c r="AS36" s="99" t="n">
        <f aca="false">AS9*$C9</f>
        <v>0</v>
      </c>
      <c r="AT36" s="99" t="n">
        <f aca="false">AT9*$C9</f>
        <v>0</v>
      </c>
      <c r="AU36" s="99" t="n">
        <f aca="false">AU9*$C9</f>
        <v>0</v>
      </c>
      <c r="AV36" s="99" t="n">
        <f aca="false">AV9*$C9</f>
        <v>0</v>
      </c>
      <c r="AW36" s="99" t="n">
        <f aca="false">AW9*$C9</f>
        <v>0</v>
      </c>
      <c r="AX36" s="99" t="n">
        <f aca="false">AX9*$C9</f>
        <v>0</v>
      </c>
      <c r="AY36" s="99" t="n">
        <f aca="false">AY9*$C9</f>
        <v>0</v>
      </c>
      <c r="AZ36" s="99" t="n">
        <f aca="false">AZ9*$C9</f>
        <v>0</v>
      </c>
      <c r="BA36" s="99" t="n">
        <f aca="false">BA9*$C9</f>
        <v>0</v>
      </c>
      <c r="BB36" s="99" t="n">
        <f aca="false">BB9*$C9</f>
        <v>0</v>
      </c>
      <c r="BC36" s="99" t="n">
        <f aca="false">BC9*$C9</f>
        <v>0</v>
      </c>
    </row>
    <row r="37" s="100" customFormat="true" ht="13.8" hidden="true" customHeight="false" outlineLevel="0" collapsed="false">
      <c r="A37" s="98" t="str">
        <f aca="false">'BON DE PRECOMMANDE (colis)'!E21</f>
        <v>Sumac De Palestine 1kg</v>
      </c>
      <c r="B37" s="99" t="n">
        <f aca="false">'BON DE PRECOMMANDE (colis)'!F21</f>
        <v>22.5</v>
      </c>
      <c r="C37" s="99" t="n">
        <f aca="false">'BON DE PRECOMMANDE (colis)'!G21</f>
        <v>23.7375</v>
      </c>
      <c r="D37" s="99" t="n">
        <f aca="false">'BON DE PRECOMMANDE (colis)'!H21</f>
        <v>2</v>
      </c>
      <c r="E37" s="99" t="n">
        <f aca="false">E10*$C10</f>
        <v>0</v>
      </c>
      <c r="F37" s="99" t="n">
        <f aca="false">F10*$C10</f>
        <v>0</v>
      </c>
      <c r="G37" s="99" t="n">
        <f aca="false">G10*$C10</f>
        <v>0</v>
      </c>
      <c r="H37" s="99" t="n">
        <f aca="false">H10*$C10</f>
        <v>0</v>
      </c>
      <c r="I37" s="99" t="n">
        <f aca="false">I10*$C10</f>
        <v>0</v>
      </c>
      <c r="J37" s="99" t="n">
        <f aca="false">J10*$C10</f>
        <v>0</v>
      </c>
      <c r="K37" s="99" t="n">
        <f aca="false">K10*$C10</f>
        <v>0</v>
      </c>
      <c r="L37" s="99" t="n">
        <f aca="false">L10*$C10</f>
        <v>0</v>
      </c>
      <c r="M37" s="99" t="n">
        <f aca="false">M10*$C10</f>
        <v>0</v>
      </c>
      <c r="N37" s="99" t="n">
        <f aca="false">N10*$C10</f>
        <v>0</v>
      </c>
      <c r="O37" s="99" t="n">
        <f aca="false">O10*$C10</f>
        <v>0</v>
      </c>
      <c r="P37" s="99" t="n">
        <f aca="false">P10*$C10</f>
        <v>0</v>
      </c>
      <c r="Q37" s="99" t="n">
        <f aca="false">Q10*$C10</f>
        <v>0</v>
      </c>
      <c r="R37" s="99" t="n">
        <f aca="false">R10*$C10</f>
        <v>0</v>
      </c>
      <c r="S37" s="99" t="n">
        <f aca="false">S10*$C10</f>
        <v>0</v>
      </c>
      <c r="T37" s="99" t="n">
        <f aca="false">T10*$C10</f>
        <v>0</v>
      </c>
      <c r="U37" s="99" t="n">
        <f aca="false">U10*$C10</f>
        <v>0</v>
      </c>
      <c r="V37" s="99" t="n">
        <f aca="false">V10*$C10</f>
        <v>0</v>
      </c>
      <c r="W37" s="99" t="n">
        <f aca="false">W10*$C10</f>
        <v>0</v>
      </c>
      <c r="X37" s="99" t="n">
        <f aca="false">X10*$C10</f>
        <v>0</v>
      </c>
      <c r="Y37" s="99" t="n">
        <f aca="false">Y10*$C10</f>
        <v>0</v>
      </c>
      <c r="Z37" s="99" t="n">
        <f aca="false">Z10*$C10</f>
        <v>0</v>
      </c>
      <c r="AA37" s="99" t="n">
        <f aca="false">AA10*$C10</f>
        <v>0</v>
      </c>
      <c r="AB37" s="99" t="n">
        <f aca="false">AB10*$C10</f>
        <v>0</v>
      </c>
      <c r="AC37" s="99" t="n">
        <f aca="false">AC10*$C10</f>
        <v>0</v>
      </c>
      <c r="AD37" s="99" t="n">
        <f aca="false">AD10*$C10</f>
        <v>0</v>
      </c>
      <c r="AE37" s="99" t="n">
        <f aca="false">AE10*$C10</f>
        <v>0</v>
      </c>
      <c r="AF37" s="99" t="n">
        <f aca="false">AF10*$C10</f>
        <v>0</v>
      </c>
      <c r="AG37" s="99" t="n">
        <f aca="false">AG10*$C10</f>
        <v>0</v>
      </c>
      <c r="AH37" s="99" t="n">
        <f aca="false">AH10*$C10</f>
        <v>0</v>
      </c>
      <c r="AI37" s="99" t="n">
        <f aca="false">AI10*$C10</f>
        <v>0</v>
      </c>
      <c r="AJ37" s="99" t="n">
        <f aca="false">AJ10*$C10</f>
        <v>0</v>
      </c>
      <c r="AK37" s="99" t="n">
        <f aca="false">AK10*$C10</f>
        <v>0</v>
      </c>
      <c r="AL37" s="99" t="n">
        <f aca="false">AL10*$C10</f>
        <v>0</v>
      </c>
      <c r="AM37" s="99" t="n">
        <f aca="false">AM10*$C10</f>
        <v>0</v>
      </c>
      <c r="AN37" s="99" t="n">
        <f aca="false">AN10*$C10</f>
        <v>0</v>
      </c>
      <c r="AO37" s="99" t="n">
        <f aca="false">AO10*$C10</f>
        <v>0</v>
      </c>
      <c r="AP37" s="99" t="n">
        <f aca="false">AP10*$C10</f>
        <v>0</v>
      </c>
      <c r="AQ37" s="99" t="n">
        <f aca="false">AQ10*$C10</f>
        <v>0</v>
      </c>
      <c r="AR37" s="99" t="n">
        <f aca="false">AR10*$C10</f>
        <v>0</v>
      </c>
      <c r="AS37" s="99" t="n">
        <f aca="false">AS10*$C10</f>
        <v>0</v>
      </c>
      <c r="AT37" s="99" t="n">
        <f aca="false">AT10*$C10</f>
        <v>0</v>
      </c>
      <c r="AU37" s="99" t="n">
        <f aca="false">AU10*$C10</f>
        <v>0</v>
      </c>
      <c r="AV37" s="99" t="n">
        <f aca="false">AV10*$C10</f>
        <v>0</v>
      </c>
      <c r="AW37" s="99" t="n">
        <f aca="false">AW10*$C10</f>
        <v>0</v>
      </c>
      <c r="AX37" s="99" t="n">
        <f aca="false">AX10*$C10</f>
        <v>0</v>
      </c>
      <c r="AY37" s="99" t="n">
        <f aca="false">AY10*$C10</f>
        <v>0</v>
      </c>
      <c r="AZ37" s="99" t="n">
        <f aca="false">AZ10*$C10</f>
        <v>0</v>
      </c>
      <c r="BA37" s="99" t="n">
        <f aca="false">BA10*$C10</f>
        <v>0</v>
      </c>
      <c r="BB37" s="99" t="n">
        <f aca="false">BB10*$C10</f>
        <v>0</v>
      </c>
      <c r="BC37" s="99" t="n">
        <f aca="false">BC10*$C10</f>
        <v>0</v>
      </c>
    </row>
    <row r="38" s="100" customFormat="true" ht="13.8" hidden="true" customHeight="false" outlineLevel="0" collapsed="false">
      <c r="A38" s="98" t="str">
        <f aca="false">'BON DE PRECOMMANDE (colis)'!E22</f>
        <v>Sumac De Palestine 40g</v>
      </c>
      <c r="B38" s="99" t="n">
        <f aca="false">'BON DE PRECOMMANDE (colis)'!F22</f>
        <v>1.98</v>
      </c>
      <c r="C38" s="99" t="n">
        <f aca="false">'BON DE PRECOMMANDE (colis)'!G22</f>
        <v>2.0889</v>
      </c>
      <c r="D38" s="99" t="n">
        <f aca="false">'BON DE PRECOMMANDE (colis)'!H22</f>
        <v>6</v>
      </c>
      <c r="E38" s="99" t="n">
        <f aca="false">E11*$C11</f>
        <v>0</v>
      </c>
      <c r="F38" s="99" t="n">
        <f aca="false">F11*$C11</f>
        <v>0</v>
      </c>
      <c r="G38" s="99" t="n">
        <f aca="false">G11*$C11</f>
        <v>0</v>
      </c>
      <c r="H38" s="99" t="n">
        <f aca="false">H11*$C11</f>
        <v>0</v>
      </c>
      <c r="I38" s="99" t="n">
        <f aca="false">I11*$C11</f>
        <v>0</v>
      </c>
      <c r="J38" s="99" t="n">
        <f aca="false">J11*$C11</f>
        <v>0</v>
      </c>
      <c r="K38" s="99" t="n">
        <f aca="false">K11*$C11</f>
        <v>0</v>
      </c>
      <c r="L38" s="99" t="n">
        <f aca="false">L11*$C11</f>
        <v>0</v>
      </c>
      <c r="M38" s="99" t="n">
        <f aca="false">M11*$C11</f>
        <v>0</v>
      </c>
      <c r="N38" s="99" t="n">
        <f aca="false">N11*$C11</f>
        <v>0</v>
      </c>
      <c r="O38" s="99" t="n">
        <f aca="false">O11*$C11</f>
        <v>0</v>
      </c>
      <c r="P38" s="99" t="n">
        <f aca="false">P11*$C11</f>
        <v>0</v>
      </c>
      <c r="Q38" s="99" t="n">
        <f aca="false">Q11*$C11</f>
        <v>0</v>
      </c>
      <c r="R38" s="99" t="n">
        <f aca="false">R11*$C11</f>
        <v>0</v>
      </c>
      <c r="S38" s="99" t="n">
        <f aca="false">S11*$C11</f>
        <v>0</v>
      </c>
      <c r="T38" s="99" t="n">
        <f aca="false">T11*$C11</f>
        <v>0</v>
      </c>
      <c r="U38" s="99" t="n">
        <f aca="false">U11*$C11</f>
        <v>0</v>
      </c>
      <c r="V38" s="99" t="n">
        <f aca="false">V11*$C11</f>
        <v>0</v>
      </c>
      <c r="W38" s="99" t="n">
        <f aca="false">W11*$C11</f>
        <v>0</v>
      </c>
      <c r="X38" s="99" t="n">
        <f aca="false">X11*$C11</f>
        <v>0</v>
      </c>
      <c r="Y38" s="99" t="n">
        <f aca="false">Y11*$C11</f>
        <v>0</v>
      </c>
      <c r="Z38" s="99" t="n">
        <f aca="false">Z11*$C11</f>
        <v>0</v>
      </c>
      <c r="AA38" s="99" t="n">
        <f aca="false">AA11*$C11</f>
        <v>0</v>
      </c>
      <c r="AB38" s="99" t="n">
        <f aca="false">AB11*$C11</f>
        <v>0</v>
      </c>
      <c r="AC38" s="99" t="n">
        <f aca="false">AC11*$C11</f>
        <v>0</v>
      </c>
      <c r="AD38" s="99" t="n">
        <f aca="false">AD11*$C11</f>
        <v>0</v>
      </c>
      <c r="AE38" s="99" t="n">
        <f aca="false">AE11*$C11</f>
        <v>0</v>
      </c>
      <c r="AF38" s="99" t="n">
        <f aca="false">AF11*$C11</f>
        <v>0</v>
      </c>
      <c r="AG38" s="99" t="n">
        <f aca="false">AG11*$C11</f>
        <v>0</v>
      </c>
      <c r="AH38" s="99" t="n">
        <f aca="false">AH11*$C11</f>
        <v>0</v>
      </c>
      <c r="AI38" s="99" t="n">
        <f aca="false">AI11*$C11</f>
        <v>0</v>
      </c>
      <c r="AJ38" s="99" t="n">
        <f aca="false">AJ11*$C11</f>
        <v>0</v>
      </c>
      <c r="AK38" s="99" t="n">
        <f aca="false">AK11*$C11</f>
        <v>0</v>
      </c>
      <c r="AL38" s="99" t="n">
        <f aca="false">AL11*$C11</f>
        <v>0</v>
      </c>
      <c r="AM38" s="99" t="n">
        <f aca="false">AM11*$C11</f>
        <v>0</v>
      </c>
      <c r="AN38" s="99" t="n">
        <f aca="false">AN11*$C11</f>
        <v>0</v>
      </c>
      <c r="AO38" s="99" t="n">
        <f aca="false">AO11*$C11</f>
        <v>0</v>
      </c>
      <c r="AP38" s="99" t="n">
        <f aca="false">AP11*$C11</f>
        <v>0</v>
      </c>
      <c r="AQ38" s="99" t="n">
        <f aca="false">AQ11*$C11</f>
        <v>0</v>
      </c>
      <c r="AR38" s="99" t="n">
        <f aca="false">AR11*$C11</f>
        <v>0</v>
      </c>
      <c r="AS38" s="99" t="n">
        <f aca="false">AS11*$C11</f>
        <v>0</v>
      </c>
      <c r="AT38" s="99" t="n">
        <f aca="false">AT11*$C11</f>
        <v>0</v>
      </c>
      <c r="AU38" s="99" t="n">
        <f aca="false">AU11*$C11</f>
        <v>0</v>
      </c>
      <c r="AV38" s="99" t="n">
        <f aca="false">AV11*$C11</f>
        <v>0</v>
      </c>
      <c r="AW38" s="99" t="n">
        <f aca="false">AW11*$C11</f>
        <v>0</v>
      </c>
      <c r="AX38" s="99" t="n">
        <f aca="false">AX11*$C11</f>
        <v>0</v>
      </c>
      <c r="AY38" s="99" t="n">
        <f aca="false">AY11*$C11</f>
        <v>0</v>
      </c>
      <c r="AZ38" s="99" t="n">
        <f aca="false">AZ11*$C11</f>
        <v>0</v>
      </c>
      <c r="BA38" s="99" t="n">
        <f aca="false">BA11*$C11</f>
        <v>0</v>
      </c>
      <c r="BB38" s="99" t="n">
        <f aca="false">BB11*$C11</f>
        <v>0</v>
      </c>
      <c r="BC38" s="99" t="n">
        <f aca="false">BC11*$C11</f>
        <v>0</v>
      </c>
    </row>
    <row r="39" s="100" customFormat="true" ht="13.8" hidden="true" customHeight="false" outlineLevel="0" collapsed="false">
      <c r="A39" s="98" t="str">
        <f aca="false">'BON DE PRECOMMANDE (colis)'!E23</f>
        <v>Zaatar de Palestine 1kg</v>
      </c>
      <c r="B39" s="99" t="n">
        <f aca="false">'BON DE PRECOMMANDE (colis)'!F23</f>
        <v>22.5</v>
      </c>
      <c r="C39" s="99" t="n">
        <f aca="false">'BON DE PRECOMMANDE (colis)'!G23</f>
        <v>23.7375</v>
      </c>
      <c r="D39" s="99" t="n">
        <f aca="false">'BON DE PRECOMMANDE (colis)'!H23</f>
        <v>2</v>
      </c>
      <c r="E39" s="99" t="n">
        <f aca="false">E12*$C12</f>
        <v>0</v>
      </c>
      <c r="F39" s="99" t="n">
        <f aca="false">F12*$C12</f>
        <v>0</v>
      </c>
      <c r="G39" s="99" t="n">
        <f aca="false">G12*$C12</f>
        <v>0</v>
      </c>
      <c r="H39" s="99" t="n">
        <f aca="false">H12*$C12</f>
        <v>0</v>
      </c>
      <c r="I39" s="99" t="n">
        <f aca="false">I12*$C12</f>
        <v>0</v>
      </c>
      <c r="J39" s="99" t="n">
        <f aca="false">J12*$C12</f>
        <v>0</v>
      </c>
      <c r="K39" s="99" t="n">
        <f aca="false">K12*$C12</f>
        <v>0</v>
      </c>
      <c r="L39" s="99" t="n">
        <f aca="false">L12*$C12</f>
        <v>0</v>
      </c>
      <c r="M39" s="99" t="n">
        <f aca="false">M12*$C12</f>
        <v>0</v>
      </c>
      <c r="N39" s="99" t="n">
        <f aca="false">N12*$C12</f>
        <v>0</v>
      </c>
      <c r="O39" s="99" t="n">
        <f aca="false">O12*$C12</f>
        <v>0</v>
      </c>
      <c r="P39" s="99" t="n">
        <f aca="false">P12*$C12</f>
        <v>0</v>
      </c>
      <c r="Q39" s="99" t="n">
        <f aca="false">Q12*$C12</f>
        <v>0</v>
      </c>
      <c r="R39" s="99" t="n">
        <f aca="false">R12*$C12</f>
        <v>0</v>
      </c>
      <c r="S39" s="99" t="n">
        <f aca="false">S12*$C12</f>
        <v>0</v>
      </c>
      <c r="T39" s="99" t="n">
        <f aca="false">T12*$C12</f>
        <v>0</v>
      </c>
      <c r="U39" s="99" t="n">
        <f aca="false">U12*$C12</f>
        <v>0</v>
      </c>
      <c r="V39" s="99" t="n">
        <f aca="false">V12*$C12</f>
        <v>0</v>
      </c>
      <c r="W39" s="99" t="n">
        <f aca="false">W12*$C12</f>
        <v>0</v>
      </c>
      <c r="X39" s="99" t="n">
        <f aca="false">X12*$C12</f>
        <v>0</v>
      </c>
      <c r="Y39" s="99" t="n">
        <f aca="false">Y12*$C12</f>
        <v>0</v>
      </c>
      <c r="Z39" s="99" t="n">
        <f aca="false">Z12*$C12</f>
        <v>0</v>
      </c>
      <c r="AA39" s="99" t="n">
        <f aca="false">AA12*$C12</f>
        <v>0</v>
      </c>
      <c r="AB39" s="99" t="n">
        <f aca="false">AB12*$C12</f>
        <v>0</v>
      </c>
      <c r="AC39" s="99" t="n">
        <f aca="false">AC12*$C12</f>
        <v>0</v>
      </c>
      <c r="AD39" s="99" t="n">
        <f aca="false">AD12*$C12</f>
        <v>0</v>
      </c>
      <c r="AE39" s="99" t="n">
        <f aca="false">AE12*$C12</f>
        <v>0</v>
      </c>
      <c r="AF39" s="99" t="n">
        <f aca="false">AF12*$C12</f>
        <v>0</v>
      </c>
      <c r="AG39" s="99" t="n">
        <f aca="false">AG12*$C12</f>
        <v>0</v>
      </c>
      <c r="AH39" s="99" t="n">
        <f aca="false">AH12*$C12</f>
        <v>0</v>
      </c>
      <c r="AI39" s="99" t="n">
        <f aca="false">AI12*$C12</f>
        <v>0</v>
      </c>
      <c r="AJ39" s="99" t="n">
        <f aca="false">AJ12*$C12</f>
        <v>0</v>
      </c>
      <c r="AK39" s="99" t="n">
        <f aca="false">AK12*$C12</f>
        <v>0</v>
      </c>
      <c r="AL39" s="99" t="n">
        <f aca="false">AL12*$C12</f>
        <v>0</v>
      </c>
      <c r="AM39" s="99" t="n">
        <f aca="false">AM12*$C12</f>
        <v>0</v>
      </c>
      <c r="AN39" s="99" t="n">
        <f aca="false">AN12*$C12</f>
        <v>0</v>
      </c>
      <c r="AO39" s="99" t="n">
        <f aca="false">AO12*$C12</f>
        <v>0</v>
      </c>
      <c r="AP39" s="99" t="n">
        <f aca="false">AP12*$C12</f>
        <v>0</v>
      </c>
      <c r="AQ39" s="99" t="n">
        <f aca="false">AQ12*$C12</f>
        <v>0</v>
      </c>
      <c r="AR39" s="99" t="n">
        <f aca="false">AR12*$C12</f>
        <v>0</v>
      </c>
      <c r="AS39" s="99" t="n">
        <f aca="false">AS12*$C12</f>
        <v>0</v>
      </c>
      <c r="AT39" s="99" t="n">
        <f aca="false">AT12*$C12</f>
        <v>0</v>
      </c>
      <c r="AU39" s="99" t="n">
        <f aca="false">AU12*$C12</f>
        <v>0</v>
      </c>
      <c r="AV39" s="99" t="n">
        <f aca="false">AV12*$C12</f>
        <v>0</v>
      </c>
      <c r="AW39" s="99" t="n">
        <f aca="false">AW12*$C12</f>
        <v>0</v>
      </c>
      <c r="AX39" s="99" t="n">
        <f aca="false">AX12*$C12</f>
        <v>0</v>
      </c>
      <c r="AY39" s="99" t="n">
        <f aca="false">AY12*$C12</f>
        <v>0</v>
      </c>
      <c r="AZ39" s="99" t="n">
        <f aca="false">AZ12*$C12</f>
        <v>0</v>
      </c>
      <c r="BA39" s="99" t="n">
        <f aca="false">BA12*$C12</f>
        <v>0</v>
      </c>
      <c r="BB39" s="99" t="n">
        <f aca="false">BB12*$C12</f>
        <v>0</v>
      </c>
      <c r="BC39" s="99" t="n">
        <f aca="false">BC12*$C12</f>
        <v>0</v>
      </c>
    </row>
    <row r="40" s="100" customFormat="true" ht="13.8" hidden="true" customHeight="false" outlineLevel="0" collapsed="false">
      <c r="A40" s="98" t="str">
        <f aca="false">'BON DE PRECOMMANDE (colis)'!E24</f>
        <v>Zaatar De Palestine 40g</v>
      </c>
      <c r="B40" s="99" t="n">
        <f aca="false">'BON DE PRECOMMANDE (colis)'!F24</f>
        <v>1.98</v>
      </c>
      <c r="C40" s="99" t="n">
        <f aca="false">'BON DE PRECOMMANDE (colis)'!G24</f>
        <v>2.0889</v>
      </c>
      <c r="D40" s="99" t="n">
        <f aca="false">'BON DE PRECOMMANDE (colis)'!H24</f>
        <v>6</v>
      </c>
      <c r="E40" s="99" t="n">
        <f aca="false">E13*$C13</f>
        <v>0</v>
      </c>
      <c r="F40" s="99" t="n">
        <f aca="false">F13*$C13</f>
        <v>0</v>
      </c>
      <c r="G40" s="99" t="n">
        <f aca="false">G13*$C13</f>
        <v>0</v>
      </c>
      <c r="H40" s="99" t="n">
        <f aca="false">H13*$C13</f>
        <v>0</v>
      </c>
      <c r="I40" s="99" t="n">
        <f aca="false">I13*$C13</f>
        <v>0</v>
      </c>
      <c r="J40" s="99" t="n">
        <f aca="false">J13*$C13</f>
        <v>0</v>
      </c>
      <c r="K40" s="99" t="n">
        <f aca="false">K13*$C13</f>
        <v>0</v>
      </c>
      <c r="L40" s="99" t="n">
        <f aca="false">L13*$C13</f>
        <v>0</v>
      </c>
      <c r="M40" s="99" t="n">
        <f aca="false">M13*$C13</f>
        <v>0</v>
      </c>
      <c r="N40" s="99" t="n">
        <f aca="false">N13*$C13</f>
        <v>0</v>
      </c>
      <c r="O40" s="99" t="n">
        <f aca="false">O13*$C13</f>
        <v>0</v>
      </c>
      <c r="P40" s="99" t="n">
        <f aca="false">P13*$C13</f>
        <v>0</v>
      </c>
      <c r="Q40" s="99" t="n">
        <f aca="false">Q13*$C13</f>
        <v>0</v>
      </c>
      <c r="R40" s="99" t="n">
        <f aca="false">R13*$C13</f>
        <v>0</v>
      </c>
      <c r="S40" s="99" t="n">
        <f aca="false">S13*$C13</f>
        <v>0</v>
      </c>
      <c r="T40" s="99" t="n">
        <f aca="false">T13*$C13</f>
        <v>0</v>
      </c>
      <c r="U40" s="99" t="n">
        <f aca="false">U13*$C13</f>
        <v>0</v>
      </c>
      <c r="V40" s="99" t="n">
        <f aca="false">V13*$C13</f>
        <v>0</v>
      </c>
      <c r="W40" s="99" t="n">
        <f aca="false">W13*$C13</f>
        <v>0</v>
      </c>
      <c r="X40" s="99" t="n">
        <f aca="false">X13*$C13</f>
        <v>0</v>
      </c>
      <c r="Y40" s="99" t="n">
        <f aca="false">Y13*$C13</f>
        <v>0</v>
      </c>
      <c r="Z40" s="99" t="n">
        <f aca="false">Z13*$C13</f>
        <v>0</v>
      </c>
      <c r="AA40" s="99" t="n">
        <f aca="false">AA13*$C13</f>
        <v>0</v>
      </c>
      <c r="AB40" s="99" t="n">
        <f aca="false">AB13*$C13</f>
        <v>0</v>
      </c>
      <c r="AC40" s="99" t="n">
        <f aca="false">AC13*$C13</f>
        <v>0</v>
      </c>
      <c r="AD40" s="99" t="n">
        <f aca="false">AD13*$C13</f>
        <v>0</v>
      </c>
      <c r="AE40" s="99" t="n">
        <f aca="false">AE13*$C13</f>
        <v>0</v>
      </c>
      <c r="AF40" s="99" t="n">
        <f aca="false">AF13*$C13</f>
        <v>0</v>
      </c>
      <c r="AG40" s="99" t="n">
        <f aca="false">AG13*$C13</f>
        <v>0</v>
      </c>
      <c r="AH40" s="99" t="n">
        <f aca="false">AH13*$C13</f>
        <v>0</v>
      </c>
      <c r="AI40" s="99" t="n">
        <f aca="false">AI13*$C13</f>
        <v>0</v>
      </c>
      <c r="AJ40" s="99" t="n">
        <f aca="false">AJ13*$C13</f>
        <v>0</v>
      </c>
      <c r="AK40" s="99" t="n">
        <f aca="false">AK13*$C13</f>
        <v>0</v>
      </c>
      <c r="AL40" s="99" t="n">
        <f aca="false">AL13*$C13</f>
        <v>0</v>
      </c>
      <c r="AM40" s="99" t="n">
        <f aca="false">AM13*$C13</f>
        <v>0</v>
      </c>
      <c r="AN40" s="99" t="n">
        <f aca="false">AN13*$C13</f>
        <v>0</v>
      </c>
      <c r="AO40" s="99" t="n">
        <f aca="false">AO13*$C13</f>
        <v>0</v>
      </c>
      <c r="AP40" s="99" t="n">
        <f aca="false">AP13*$C13</f>
        <v>0</v>
      </c>
      <c r="AQ40" s="99" t="n">
        <f aca="false">AQ13*$C13</f>
        <v>0</v>
      </c>
      <c r="AR40" s="99" t="n">
        <f aca="false">AR13*$C13</f>
        <v>0</v>
      </c>
      <c r="AS40" s="99" t="n">
        <f aca="false">AS13*$C13</f>
        <v>0</v>
      </c>
      <c r="AT40" s="99" t="n">
        <f aca="false">AT13*$C13</f>
        <v>0</v>
      </c>
      <c r="AU40" s="99" t="n">
        <f aca="false">AU13*$C13</f>
        <v>0</v>
      </c>
      <c r="AV40" s="99" t="n">
        <f aca="false">AV13*$C13</f>
        <v>0</v>
      </c>
      <c r="AW40" s="99" t="n">
        <f aca="false">AW13*$C13</f>
        <v>0</v>
      </c>
      <c r="AX40" s="99" t="n">
        <f aca="false">AX13*$C13</f>
        <v>0</v>
      </c>
      <c r="AY40" s="99" t="n">
        <f aca="false">AY13*$C13</f>
        <v>0</v>
      </c>
      <c r="AZ40" s="99" t="n">
        <f aca="false">AZ13*$C13</f>
        <v>0</v>
      </c>
      <c r="BA40" s="99" t="n">
        <f aca="false">BA13*$C13</f>
        <v>0</v>
      </c>
      <c r="BB40" s="99" t="n">
        <f aca="false">BB13*$C13</f>
        <v>0</v>
      </c>
      <c r="BC40" s="99" t="n">
        <f aca="false">BC13*$C13</f>
        <v>0</v>
      </c>
    </row>
    <row r="41" s="100" customFormat="true" ht="13.8" hidden="true" customHeight="false" outlineLevel="0" collapsed="false">
      <c r="A41" s="98" t="str">
        <f aca="false">'BON DE PRECOMMANDE (colis)'!E25</f>
        <v>Mug Céramique Hébron </v>
      </c>
      <c r="B41" s="99" t="n">
        <f aca="false">'BON DE PRECOMMANDE (colis)'!F25</f>
        <v>13.33</v>
      </c>
      <c r="C41" s="99" t="n">
        <f aca="false">'BON DE PRECOMMANDE (colis)'!G25</f>
        <v>15.996</v>
      </c>
      <c r="D41" s="99" t="n">
        <f aca="false">'BON DE PRECOMMANDE (colis)'!H25</f>
        <v>2</v>
      </c>
      <c r="E41" s="99" t="n">
        <f aca="false">E14*$C14</f>
        <v>0</v>
      </c>
      <c r="F41" s="99" t="n">
        <f aca="false">F14*$C14</f>
        <v>0</v>
      </c>
      <c r="G41" s="99" t="n">
        <f aca="false">G14*$C14</f>
        <v>0</v>
      </c>
      <c r="H41" s="99" t="n">
        <f aca="false">H14*$C14</f>
        <v>0</v>
      </c>
      <c r="I41" s="99" t="n">
        <f aca="false">I14*$C14</f>
        <v>0</v>
      </c>
      <c r="J41" s="99" t="n">
        <f aca="false">J14*$C14</f>
        <v>0</v>
      </c>
      <c r="K41" s="99" t="n">
        <f aca="false">K14*$C14</f>
        <v>0</v>
      </c>
      <c r="L41" s="99" t="n">
        <f aca="false">L14*$C14</f>
        <v>0</v>
      </c>
      <c r="M41" s="99" t="n">
        <f aca="false">M14*$C14</f>
        <v>0</v>
      </c>
      <c r="N41" s="99" t="n">
        <f aca="false">N14*$C14</f>
        <v>0</v>
      </c>
      <c r="O41" s="99" t="n">
        <f aca="false">O14*$C14</f>
        <v>0</v>
      </c>
      <c r="P41" s="99" t="n">
        <f aca="false">P14*$C14</f>
        <v>0</v>
      </c>
      <c r="Q41" s="99" t="n">
        <f aca="false">Q14*$C14</f>
        <v>0</v>
      </c>
      <c r="R41" s="99" t="n">
        <f aca="false">R14*$C14</f>
        <v>0</v>
      </c>
      <c r="S41" s="99" t="n">
        <f aca="false">S14*$C14</f>
        <v>0</v>
      </c>
      <c r="T41" s="99" t="n">
        <f aca="false">T14*$C14</f>
        <v>0</v>
      </c>
      <c r="U41" s="99" t="n">
        <f aca="false">U14*$C14</f>
        <v>0</v>
      </c>
      <c r="V41" s="99" t="n">
        <f aca="false">V14*$C14</f>
        <v>0</v>
      </c>
      <c r="W41" s="99" t="n">
        <f aca="false">W14*$C14</f>
        <v>0</v>
      </c>
      <c r="X41" s="99" t="n">
        <f aca="false">X14*$C14</f>
        <v>0</v>
      </c>
      <c r="Y41" s="99" t="n">
        <f aca="false">Y14*$C14</f>
        <v>0</v>
      </c>
      <c r="Z41" s="99" t="n">
        <f aca="false">Z14*$C14</f>
        <v>0</v>
      </c>
      <c r="AA41" s="99" t="n">
        <f aca="false">AA14*$C14</f>
        <v>0</v>
      </c>
      <c r="AB41" s="99" t="n">
        <f aca="false">AB14*$C14</f>
        <v>0</v>
      </c>
      <c r="AC41" s="99" t="n">
        <f aca="false">AC14*$C14</f>
        <v>0</v>
      </c>
      <c r="AD41" s="99" t="n">
        <f aca="false">AD14*$C14</f>
        <v>0</v>
      </c>
      <c r="AE41" s="99" t="n">
        <f aca="false">AE14*$C14</f>
        <v>0</v>
      </c>
      <c r="AF41" s="99" t="n">
        <f aca="false">AF14*$C14</f>
        <v>0</v>
      </c>
      <c r="AG41" s="99" t="n">
        <f aca="false">AG14*$C14</f>
        <v>0</v>
      </c>
      <c r="AH41" s="99" t="n">
        <f aca="false">AH14*$C14</f>
        <v>0</v>
      </c>
      <c r="AI41" s="99" t="n">
        <f aca="false">AI14*$C14</f>
        <v>0</v>
      </c>
      <c r="AJ41" s="99" t="n">
        <f aca="false">AJ14*$C14</f>
        <v>0</v>
      </c>
      <c r="AK41" s="99" t="n">
        <f aca="false">AK14*$C14</f>
        <v>0</v>
      </c>
      <c r="AL41" s="99" t="n">
        <f aca="false">AL14*$C14</f>
        <v>0</v>
      </c>
      <c r="AM41" s="99" t="n">
        <f aca="false">AM14*$C14</f>
        <v>0</v>
      </c>
      <c r="AN41" s="99" t="n">
        <f aca="false">AN14*$C14</f>
        <v>0</v>
      </c>
      <c r="AO41" s="99" t="n">
        <f aca="false">AO14*$C14</f>
        <v>0</v>
      </c>
      <c r="AP41" s="99" t="n">
        <f aca="false">AP14*$C14</f>
        <v>0</v>
      </c>
      <c r="AQ41" s="99" t="n">
        <f aca="false">AQ14*$C14</f>
        <v>0</v>
      </c>
      <c r="AR41" s="99" t="n">
        <f aca="false">AR14*$C14</f>
        <v>0</v>
      </c>
      <c r="AS41" s="99" t="n">
        <f aca="false">AS14*$C14</f>
        <v>0</v>
      </c>
      <c r="AT41" s="99" t="n">
        <f aca="false">AT14*$C14</f>
        <v>0</v>
      </c>
      <c r="AU41" s="99" t="n">
        <f aca="false">AU14*$C14</f>
        <v>0</v>
      </c>
      <c r="AV41" s="99" t="n">
        <f aca="false">AV14*$C14</f>
        <v>0</v>
      </c>
      <c r="AW41" s="99" t="n">
        <f aca="false">AW14*$C14</f>
        <v>0</v>
      </c>
      <c r="AX41" s="99" t="n">
        <f aca="false">AX14*$C14</f>
        <v>0</v>
      </c>
      <c r="AY41" s="99" t="n">
        <f aca="false">AY14*$C14</f>
        <v>0</v>
      </c>
      <c r="AZ41" s="99" t="n">
        <f aca="false">AZ14*$C14</f>
        <v>0</v>
      </c>
      <c r="BA41" s="99" t="n">
        <f aca="false">BA14*$C14</f>
        <v>0</v>
      </c>
      <c r="BB41" s="99" t="n">
        <f aca="false">BB14*$C14</f>
        <v>0</v>
      </c>
      <c r="BC41" s="99" t="n">
        <f aca="false">BC14*$C14</f>
        <v>0</v>
      </c>
    </row>
    <row r="42" s="100" customFormat="true" ht="13.8" hidden="true" customHeight="false" outlineLevel="0" collapsed="false">
      <c r="A42" s="98" t="str">
        <f aca="false">'BON DE PRECOMMANDE (colis)'!E26</f>
        <v>Plateau Céramique Hébron 30*30</v>
      </c>
      <c r="B42" s="99" t="n">
        <f aca="false">'BON DE PRECOMMANDE (colis)'!F26</f>
        <v>35</v>
      </c>
      <c r="C42" s="99" t="n">
        <f aca="false">'BON DE PRECOMMANDE (colis)'!G26</f>
        <v>42</v>
      </c>
      <c r="D42" s="99" t="n">
        <f aca="false">'BON DE PRECOMMANDE (colis)'!H26</f>
        <v>1</v>
      </c>
      <c r="E42" s="99" t="n">
        <f aca="false">E15*$C15</f>
        <v>0</v>
      </c>
      <c r="F42" s="99" t="n">
        <f aca="false">F15*$C15</f>
        <v>0</v>
      </c>
      <c r="G42" s="99" t="n">
        <f aca="false">G15*$C15</f>
        <v>0</v>
      </c>
      <c r="H42" s="99" t="n">
        <f aca="false">H15*$C15</f>
        <v>0</v>
      </c>
      <c r="I42" s="99" t="n">
        <f aca="false">I15*$C15</f>
        <v>0</v>
      </c>
      <c r="J42" s="99" t="n">
        <f aca="false">J15*$C15</f>
        <v>0</v>
      </c>
      <c r="K42" s="99" t="n">
        <f aca="false">K15*$C15</f>
        <v>0</v>
      </c>
      <c r="L42" s="99" t="n">
        <f aca="false">L15*$C15</f>
        <v>0</v>
      </c>
      <c r="M42" s="99" t="n">
        <f aca="false">M15*$C15</f>
        <v>0</v>
      </c>
      <c r="N42" s="99" t="n">
        <f aca="false">N15*$C15</f>
        <v>0</v>
      </c>
      <c r="O42" s="99" t="n">
        <f aca="false">O15*$C15</f>
        <v>0</v>
      </c>
      <c r="P42" s="99" t="n">
        <f aca="false">P15*$C15</f>
        <v>0</v>
      </c>
      <c r="Q42" s="99" t="n">
        <f aca="false">Q15*$C15</f>
        <v>0</v>
      </c>
      <c r="R42" s="99" t="n">
        <f aca="false">R15*$C15</f>
        <v>0</v>
      </c>
      <c r="S42" s="99" t="n">
        <f aca="false">S15*$C15</f>
        <v>0</v>
      </c>
      <c r="T42" s="99" t="n">
        <f aca="false">T15*$C15</f>
        <v>0</v>
      </c>
      <c r="U42" s="99" t="n">
        <f aca="false">U15*$C15</f>
        <v>0</v>
      </c>
      <c r="V42" s="99" t="n">
        <f aca="false">V15*$C15</f>
        <v>0</v>
      </c>
      <c r="W42" s="99" t="n">
        <f aca="false">W15*$C15</f>
        <v>0</v>
      </c>
      <c r="X42" s="99" t="n">
        <f aca="false">X15*$C15</f>
        <v>0</v>
      </c>
      <c r="Y42" s="99" t="n">
        <f aca="false">Y15*$C15</f>
        <v>0</v>
      </c>
      <c r="Z42" s="99" t="n">
        <f aca="false">Z15*$C15</f>
        <v>0</v>
      </c>
      <c r="AA42" s="99" t="n">
        <f aca="false">AA15*$C15</f>
        <v>0</v>
      </c>
      <c r="AB42" s="99" t="n">
        <f aca="false">AB15*$C15</f>
        <v>0</v>
      </c>
      <c r="AC42" s="99" t="n">
        <f aca="false">AC15*$C15</f>
        <v>0</v>
      </c>
      <c r="AD42" s="99" t="n">
        <f aca="false">AD15*$C15</f>
        <v>0</v>
      </c>
      <c r="AE42" s="99" t="n">
        <f aca="false">AE15*$C15</f>
        <v>0</v>
      </c>
      <c r="AF42" s="99" t="n">
        <f aca="false">AF15*$C15</f>
        <v>0</v>
      </c>
      <c r="AG42" s="99" t="n">
        <f aca="false">AG15*$C15</f>
        <v>0</v>
      </c>
      <c r="AH42" s="99" t="n">
        <f aca="false">AH15*$C15</f>
        <v>0</v>
      </c>
      <c r="AI42" s="99" t="n">
        <f aca="false">AI15*$C15</f>
        <v>0</v>
      </c>
      <c r="AJ42" s="99" t="n">
        <f aca="false">AJ15*$C15</f>
        <v>0</v>
      </c>
      <c r="AK42" s="99" t="n">
        <f aca="false">AK15*$C15</f>
        <v>0</v>
      </c>
      <c r="AL42" s="99" t="n">
        <f aca="false">AL15*$C15</f>
        <v>0</v>
      </c>
      <c r="AM42" s="99" t="n">
        <f aca="false">AM15*$C15</f>
        <v>0</v>
      </c>
      <c r="AN42" s="99" t="n">
        <f aca="false">AN15*$C15</f>
        <v>0</v>
      </c>
      <c r="AO42" s="99" t="n">
        <f aca="false">AO15*$C15</f>
        <v>0</v>
      </c>
      <c r="AP42" s="99" t="n">
        <f aca="false">AP15*$C15</f>
        <v>0</v>
      </c>
      <c r="AQ42" s="99" t="n">
        <f aca="false">AQ15*$C15</f>
        <v>0</v>
      </c>
      <c r="AR42" s="99" t="n">
        <f aca="false">AR15*$C15</f>
        <v>0</v>
      </c>
      <c r="AS42" s="99" t="n">
        <f aca="false">AS15*$C15</f>
        <v>0</v>
      </c>
      <c r="AT42" s="99" t="n">
        <f aca="false">AT15*$C15</f>
        <v>0</v>
      </c>
      <c r="AU42" s="99" t="n">
        <f aca="false">AU15*$C15</f>
        <v>0</v>
      </c>
      <c r="AV42" s="99" t="n">
        <f aca="false">AV15*$C15</f>
        <v>0</v>
      </c>
      <c r="AW42" s="99" t="n">
        <f aca="false">AW15*$C15</f>
        <v>0</v>
      </c>
      <c r="AX42" s="99" t="n">
        <f aca="false">AX15*$C15</f>
        <v>0</v>
      </c>
      <c r="AY42" s="99" t="n">
        <f aca="false">AY15*$C15</f>
        <v>0</v>
      </c>
      <c r="AZ42" s="99" t="n">
        <f aca="false">AZ15*$C15</f>
        <v>0</v>
      </c>
      <c r="BA42" s="99" t="n">
        <f aca="false">BA15*$C15</f>
        <v>0</v>
      </c>
      <c r="BB42" s="99" t="n">
        <f aca="false">BB15*$C15</f>
        <v>0</v>
      </c>
      <c r="BC42" s="99" t="n">
        <f aca="false">BC15*$C15</f>
        <v>0</v>
      </c>
    </row>
    <row r="43" s="100" customFormat="true" ht="13.8" hidden="true" customHeight="false" outlineLevel="0" collapsed="false">
      <c r="A43" s="98" t="str">
        <f aca="false">'BON DE PRECOMMANDE (colis)'!E27</f>
        <v>Tasse café Céramique Hébron 15cm</v>
      </c>
      <c r="B43" s="99" t="n">
        <f aca="false">'BON DE PRECOMMANDE (colis)'!F27</f>
        <v>7.5</v>
      </c>
      <c r="C43" s="99" t="n">
        <f aca="false">'BON DE PRECOMMANDE (colis)'!G27</f>
        <v>9</v>
      </c>
      <c r="D43" s="99" t="n">
        <f aca="false">'BON DE PRECOMMANDE (colis)'!H27</f>
        <v>2</v>
      </c>
      <c r="E43" s="99" t="n">
        <f aca="false">E16*$C16</f>
        <v>0</v>
      </c>
      <c r="F43" s="99" t="n">
        <f aca="false">F16*$C16</f>
        <v>0</v>
      </c>
      <c r="G43" s="99" t="n">
        <f aca="false">G16*$C16</f>
        <v>0</v>
      </c>
      <c r="H43" s="99" t="n">
        <f aca="false">H16*$C16</f>
        <v>0</v>
      </c>
      <c r="I43" s="99" t="n">
        <f aca="false">I16*$C16</f>
        <v>0</v>
      </c>
      <c r="J43" s="99" t="n">
        <f aca="false">J16*$C16</f>
        <v>0</v>
      </c>
      <c r="K43" s="99" t="n">
        <f aca="false">K16*$C16</f>
        <v>0</v>
      </c>
      <c r="L43" s="99" t="n">
        <f aca="false">L16*$C16</f>
        <v>0</v>
      </c>
      <c r="M43" s="99" t="n">
        <f aca="false">M16*$C16</f>
        <v>0</v>
      </c>
      <c r="N43" s="99" t="n">
        <f aca="false">N16*$C16</f>
        <v>0</v>
      </c>
      <c r="O43" s="99" t="n">
        <f aca="false">O16*$C16</f>
        <v>0</v>
      </c>
      <c r="P43" s="99" t="n">
        <f aca="false">P16*$C16</f>
        <v>0</v>
      </c>
      <c r="Q43" s="99" t="n">
        <f aca="false">Q16*$C16</f>
        <v>0</v>
      </c>
      <c r="R43" s="99" t="n">
        <f aca="false">R16*$C16</f>
        <v>0</v>
      </c>
      <c r="S43" s="99" t="n">
        <f aca="false">S16*$C16</f>
        <v>0</v>
      </c>
      <c r="T43" s="99" t="n">
        <f aca="false">T16*$C16</f>
        <v>0</v>
      </c>
      <c r="U43" s="99" t="n">
        <f aca="false">U16*$C16</f>
        <v>0</v>
      </c>
      <c r="V43" s="99" t="n">
        <f aca="false">V16*$C16</f>
        <v>0</v>
      </c>
      <c r="W43" s="99" t="n">
        <f aca="false">W16*$C16</f>
        <v>0</v>
      </c>
      <c r="X43" s="99" t="n">
        <f aca="false">X16*$C16</f>
        <v>0</v>
      </c>
      <c r="Y43" s="99" t="n">
        <f aca="false">Y16*$C16</f>
        <v>0</v>
      </c>
      <c r="Z43" s="99" t="n">
        <f aca="false">Z16*$C16</f>
        <v>0</v>
      </c>
      <c r="AA43" s="99" t="n">
        <f aca="false">AA16*$C16</f>
        <v>0</v>
      </c>
      <c r="AB43" s="99" t="n">
        <f aca="false">AB16*$C16</f>
        <v>0</v>
      </c>
      <c r="AC43" s="99" t="n">
        <f aca="false">AC16*$C16</f>
        <v>0</v>
      </c>
      <c r="AD43" s="99" t="n">
        <f aca="false">AD16*$C16</f>
        <v>0</v>
      </c>
      <c r="AE43" s="99" t="n">
        <f aca="false">AE16*$C16</f>
        <v>0</v>
      </c>
      <c r="AF43" s="99" t="n">
        <f aca="false">AF16*$C16</f>
        <v>0</v>
      </c>
      <c r="AG43" s="99" t="n">
        <f aca="false">AG16*$C16</f>
        <v>0</v>
      </c>
      <c r="AH43" s="99" t="n">
        <f aca="false">AH16*$C16</f>
        <v>0</v>
      </c>
      <c r="AI43" s="99" t="n">
        <f aca="false">AI16*$C16</f>
        <v>0</v>
      </c>
      <c r="AJ43" s="99" t="n">
        <f aca="false">AJ16*$C16</f>
        <v>0</v>
      </c>
      <c r="AK43" s="99" t="n">
        <f aca="false">AK16*$C16</f>
        <v>0</v>
      </c>
      <c r="AL43" s="99" t="n">
        <f aca="false">AL16*$C16</f>
        <v>0</v>
      </c>
      <c r="AM43" s="99" t="n">
        <f aca="false">AM16*$C16</f>
        <v>0</v>
      </c>
      <c r="AN43" s="99" t="n">
        <f aca="false">AN16*$C16</f>
        <v>0</v>
      </c>
      <c r="AO43" s="99" t="n">
        <f aca="false">AO16*$C16</f>
        <v>0</v>
      </c>
      <c r="AP43" s="99" t="n">
        <f aca="false">AP16*$C16</f>
        <v>0</v>
      </c>
      <c r="AQ43" s="99" t="n">
        <f aca="false">AQ16*$C16</f>
        <v>0</v>
      </c>
      <c r="AR43" s="99" t="n">
        <f aca="false">AR16*$C16</f>
        <v>0</v>
      </c>
      <c r="AS43" s="99" t="n">
        <f aca="false">AS16*$C16</f>
        <v>0</v>
      </c>
      <c r="AT43" s="99" t="n">
        <f aca="false">AT16*$C16</f>
        <v>0</v>
      </c>
      <c r="AU43" s="99" t="n">
        <f aca="false">AU16*$C16</f>
        <v>0</v>
      </c>
      <c r="AV43" s="99" t="n">
        <f aca="false">AV16*$C16</f>
        <v>0</v>
      </c>
      <c r="AW43" s="99" t="n">
        <f aca="false">AW16*$C16</f>
        <v>0</v>
      </c>
      <c r="AX43" s="99" t="n">
        <f aca="false">AX16*$C16</f>
        <v>0</v>
      </c>
      <c r="AY43" s="99" t="n">
        <f aca="false">AY16*$C16</f>
        <v>0</v>
      </c>
      <c r="AZ43" s="99" t="n">
        <f aca="false">AZ16*$C16</f>
        <v>0</v>
      </c>
      <c r="BA43" s="99" t="n">
        <f aca="false">BA16*$C16</f>
        <v>0</v>
      </c>
      <c r="BB43" s="99" t="n">
        <f aca="false">BB16*$C16</f>
        <v>0</v>
      </c>
      <c r="BC43" s="99" t="n">
        <f aca="false">BC16*$C16</f>
        <v>0</v>
      </c>
    </row>
    <row r="44" s="100" customFormat="true" ht="13.8" hidden="true" customHeight="false" outlineLevel="0" collapsed="false">
      <c r="A44" s="98" t="str">
        <f aca="false">'BON DE PRECOMMANDE (colis)'!E28</f>
        <v>Keffieh Palestinien Noir Et Blanc</v>
      </c>
      <c r="B44" s="99" t="n">
        <f aca="false">'BON DE PRECOMMANDE (colis)'!F28</f>
        <v>13.98</v>
      </c>
      <c r="C44" s="99" t="n">
        <f aca="false">'BON DE PRECOMMANDE (colis)'!G28</f>
        <v>16.776</v>
      </c>
      <c r="D44" s="99" t="n">
        <f aca="false">'BON DE PRECOMMANDE (colis)'!H28</f>
        <v>6</v>
      </c>
      <c r="E44" s="99" t="n">
        <f aca="false">E17*$C17</f>
        <v>0</v>
      </c>
      <c r="F44" s="99" t="n">
        <f aca="false">F17*$C17</f>
        <v>0</v>
      </c>
      <c r="G44" s="99" t="n">
        <f aca="false">G17*$C17</f>
        <v>0</v>
      </c>
      <c r="H44" s="99" t="n">
        <f aca="false">H17*$C17</f>
        <v>0</v>
      </c>
      <c r="I44" s="99" t="n">
        <f aca="false">I17*$C17</f>
        <v>0</v>
      </c>
      <c r="J44" s="99" t="n">
        <f aca="false">J17*$C17</f>
        <v>0</v>
      </c>
      <c r="K44" s="99" t="n">
        <f aca="false">K17*$C17</f>
        <v>0</v>
      </c>
      <c r="L44" s="99" t="n">
        <f aca="false">L17*$C17</f>
        <v>0</v>
      </c>
      <c r="M44" s="99" t="n">
        <f aca="false">M17*$C17</f>
        <v>0</v>
      </c>
      <c r="N44" s="99" t="n">
        <f aca="false">N17*$C17</f>
        <v>0</v>
      </c>
      <c r="O44" s="99" t="n">
        <f aca="false">O17*$C17</f>
        <v>0</v>
      </c>
      <c r="P44" s="99" t="n">
        <f aca="false">P17*$C17</f>
        <v>0</v>
      </c>
      <c r="Q44" s="99" t="n">
        <f aca="false">Q17*$C17</f>
        <v>0</v>
      </c>
      <c r="R44" s="99" t="n">
        <f aca="false">R17*$C17</f>
        <v>0</v>
      </c>
      <c r="S44" s="99" t="n">
        <f aca="false">S17*$C17</f>
        <v>0</v>
      </c>
      <c r="T44" s="99" t="n">
        <f aca="false">T17*$C17</f>
        <v>0</v>
      </c>
      <c r="U44" s="99" t="n">
        <f aca="false">U17*$C17</f>
        <v>0</v>
      </c>
      <c r="V44" s="99" t="n">
        <f aca="false">V17*$C17</f>
        <v>0</v>
      </c>
      <c r="W44" s="99" t="n">
        <f aca="false">W17*$C17</f>
        <v>0</v>
      </c>
      <c r="X44" s="99" t="n">
        <f aca="false">X17*$C17</f>
        <v>0</v>
      </c>
      <c r="Y44" s="99" t="n">
        <f aca="false">Y17*$C17</f>
        <v>0</v>
      </c>
      <c r="Z44" s="99" t="n">
        <f aca="false">Z17*$C17</f>
        <v>0</v>
      </c>
      <c r="AA44" s="99" t="n">
        <f aca="false">AA17*$C17</f>
        <v>0</v>
      </c>
      <c r="AB44" s="99" t="n">
        <f aca="false">AB17*$C17</f>
        <v>0</v>
      </c>
      <c r="AC44" s="99" t="n">
        <f aca="false">AC17*$C17</f>
        <v>0</v>
      </c>
      <c r="AD44" s="99" t="n">
        <f aca="false">AD17*$C17</f>
        <v>0</v>
      </c>
      <c r="AE44" s="99" t="n">
        <f aca="false">AE17*$C17</f>
        <v>0</v>
      </c>
      <c r="AF44" s="99" t="n">
        <f aca="false">AF17*$C17</f>
        <v>0</v>
      </c>
      <c r="AG44" s="99" t="n">
        <f aca="false">AG17*$C17</f>
        <v>0</v>
      </c>
      <c r="AH44" s="99" t="n">
        <f aca="false">AH17*$C17</f>
        <v>0</v>
      </c>
      <c r="AI44" s="99" t="n">
        <f aca="false">AI17*$C17</f>
        <v>0</v>
      </c>
      <c r="AJ44" s="99" t="n">
        <f aca="false">AJ17*$C17</f>
        <v>0</v>
      </c>
      <c r="AK44" s="99" t="n">
        <f aca="false">AK17*$C17</f>
        <v>0</v>
      </c>
      <c r="AL44" s="99" t="n">
        <f aca="false">AL17*$C17</f>
        <v>0</v>
      </c>
      <c r="AM44" s="99" t="n">
        <f aca="false">AM17*$C17</f>
        <v>0</v>
      </c>
      <c r="AN44" s="99" t="n">
        <f aca="false">AN17*$C17</f>
        <v>0</v>
      </c>
      <c r="AO44" s="99" t="n">
        <f aca="false">AO17*$C17</f>
        <v>0</v>
      </c>
      <c r="AP44" s="99" t="n">
        <f aca="false">AP17*$C17</f>
        <v>0</v>
      </c>
      <c r="AQ44" s="99" t="n">
        <f aca="false">AQ17*$C17</f>
        <v>0</v>
      </c>
      <c r="AR44" s="99" t="n">
        <f aca="false">AR17*$C17</f>
        <v>0</v>
      </c>
      <c r="AS44" s="99" t="n">
        <f aca="false">AS17*$C17</f>
        <v>0</v>
      </c>
      <c r="AT44" s="99" t="n">
        <f aca="false">AT17*$C17</f>
        <v>0</v>
      </c>
      <c r="AU44" s="99" t="n">
        <f aca="false">AU17*$C17</f>
        <v>0</v>
      </c>
      <c r="AV44" s="99" t="n">
        <f aca="false">AV17*$C17</f>
        <v>0</v>
      </c>
      <c r="AW44" s="99" t="n">
        <f aca="false">AW17*$C17</f>
        <v>0</v>
      </c>
      <c r="AX44" s="99" t="n">
        <f aca="false">AX17*$C17</f>
        <v>0</v>
      </c>
      <c r="AY44" s="99" t="n">
        <f aca="false">AY17*$C17</f>
        <v>0</v>
      </c>
      <c r="AZ44" s="99" t="n">
        <f aca="false">AZ17*$C17</f>
        <v>0</v>
      </c>
      <c r="BA44" s="99" t="n">
        <f aca="false">BA17*$C17</f>
        <v>0</v>
      </c>
      <c r="BB44" s="99" t="n">
        <f aca="false">BB17*$C17</f>
        <v>0</v>
      </c>
      <c r="BC44" s="99" t="n">
        <f aca="false">BC17*$C17</f>
        <v>0</v>
      </c>
    </row>
    <row r="45" s="100" customFormat="true" ht="13.8" hidden="true" customHeight="false" outlineLevel="0" collapsed="false">
      <c r="A45" s="98" t="str">
        <f aca="false">'BON DE PRECOMMANDE (colis)'!E29</f>
        <v>Keffieh Palestinien ROUGE ET BLANC</v>
      </c>
      <c r="B45" s="99" t="n">
        <f aca="false">'BON DE PRECOMMANDE (colis)'!F29</f>
        <v>13.98</v>
      </c>
      <c r="C45" s="99" t="n">
        <f aca="false">'BON DE PRECOMMANDE (colis)'!G29</f>
        <v>16.776</v>
      </c>
      <c r="D45" s="99" t="n">
        <f aca="false">'BON DE PRECOMMANDE (colis)'!H29</f>
        <v>6</v>
      </c>
      <c r="E45" s="99" t="n">
        <f aca="false">E18*$C18</f>
        <v>0</v>
      </c>
      <c r="F45" s="99" t="n">
        <f aca="false">F18*$C18</f>
        <v>0</v>
      </c>
      <c r="G45" s="99" t="n">
        <f aca="false">G18*$C18</f>
        <v>0</v>
      </c>
      <c r="H45" s="99" t="n">
        <f aca="false">H18*$C18</f>
        <v>0</v>
      </c>
      <c r="I45" s="99" t="n">
        <f aca="false">I18*$C18</f>
        <v>0</v>
      </c>
      <c r="J45" s="99" t="n">
        <f aca="false">J18*$C18</f>
        <v>0</v>
      </c>
      <c r="K45" s="99" t="n">
        <f aca="false">K18*$C18</f>
        <v>0</v>
      </c>
      <c r="L45" s="99" t="n">
        <f aca="false">L18*$C18</f>
        <v>0</v>
      </c>
      <c r="M45" s="99" t="n">
        <f aca="false">M18*$C18</f>
        <v>0</v>
      </c>
      <c r="N45" s="99" t="n">
        <f aca="false">N18*$C18</f>
        <v>0</v>
      </c>
      <c r="O45" s="99" t="n">
        <f aca="false">O18*$C18</f>
        <v>0</v>
      </c>
      <c r="P45" s="99" t="n">
        <f aca="false">P18*$C18</f>
        <v>0</v>
      </c>
      <c r="Q45" s="99" t="n">
        <f aca="false">Q18*$C18</f>
        <v>0</v>
      </c>
      <c r="R45" s="99" t="n">
        <f aca="false">R18*$C18</f>
        <v>0</v>
      </c>
      <c r="S45" s="99" t="n">
        <f aca="false">S18*$C18</f>
        <v>0</v>
      </c>
      <c r="T45" s="99" t="n">
        <f aca="false">T18*$C18</f>
        <v>0</v>
      </c>
      <c r="U45" s="99" t="n">
        <f aca="false">U18*$C18</f>
        <v>0</v>
      </c>
      <c r="V45" s="99" t="n">
        <f aca="false">V18*$C18</f>
        <v>0</v>
      </c>
      <c r="W45" s="99" t="n">
        <f aca="false">W18*$C18</f>
        <v>0</v>
      </c>
      <c r="X45" s="99" t="n">
        <f aca="false">X18*$C18</f>
        <v>0</v>
      </c>
      <c r="Y45" s="99" t="n">
        <f aca="false">Y18*$C18</f>
        <v>0</v>
      </c>
      <c r="Z45" s="99" t="n">
        <f aca="false">Z18*$C18</f>
        <v>0</v>
      </c>
      <c r="AA45" s="99" t="n">
        <f aca="false">AA18*$C18</f>
        <v>0</v>
      </c>
      <c r="AB45" s="99" t="n">
        <f aca="false">AB18*$C18</f>
        <v>0</v>
      </c>
      <c r="AC45" s="99" t="n">
        <f aca="false">AC18*$C18</f>
        <v>0</v>
      </c>
      <c r="AD45" s="99" t="n">
        <f aca="false">AD18*$C18</f>
        <v>0</v>
      </c>
      <c r="AE45" s="99" t="n">
        <f aca="false">AE18*$C18</f>
        <v>0</v>
      </c>
      <c r="AF45" s="99" t="n">
        <f aca="false">AF18*$C18</f>
        <v>0</v>
      </c>
      <c r="AG45" s="99" t="n">
        <f aca="false">AG18*$C18</f>
        <v>0</v>
      </c>
      <c r="AH45" s="99" t="n">
        <f aca="false">AH18*$C18</f>
        <v>0</v>
      </c>
      <c r="AI45" s="99" t="n">
        <f aca="false">AI18*$C18</f>
        <v>0</v>
      </c>
      <c r="AJ45" s="99" t="n">
        <f aca="false">AJ18*$C18</f>
        <v>0</v>
      </c>
      <c r="AK45" s="99" t="n">
        <f aca="false">AK18*$C18</f>
        <v>0</v>
      </c>
      <c r="AL45" s="99" t="n">
        <f aca="false">AL18*$C18</f>
        <v>0</v>
      </c>
      <c r="AM45" s="99" t="n">
        <f aca="false">AM18*$C18</f>
        <v>0</v>
      </c>
      <c r="AN45" s="99" t="n">
        <f aca="false">AN18*$C18</f>
        <v>0</v>
      </c>
      <c r="AO45" s="99" t="n">
        <f aca="false">AO18*$C18</f>
        <v>0</v>
      </c>
      <c r="AP45" s="99" t="n">
        <f aca="false">AP18*$C18</f>
        <v>0</v>
      </c>
      <c r="AQ45" s="99" t="n">
        <f aca="false">AQ18*$C18</f>
        <v>0</v>
      </c>
      <c r="AR45" s="99" t="n">
        <f aca="false">AR18*$C18</f>
        <v>0</v>
      </c>
      <c r="AS45" s="99" t="n">
        <f aca="false">AS18*$C18</f>
        <v>0</v>
      </c>
      <c r="AT45" s="99" t="n">
        <f aca="false">AT18*$C18</f>
        <v>0</v>
      </c>
      <c r="AU45" s="99" t="n">
        <f aca="false">AU18*$C18</f>
        <v>0</v>
      </c>
      <c r="AV45" s="99" t="n">
        <f aca="false">AV18*$C18</f>
        <v>0</v>
      </c>
      <c r="AW45" s="99" t="n">
        <f aca="false">AW18*$C18</f>
        <v>0</v>
      </c>
      <c r="AX45" s="99" t="n">
        <f aca="false">AX18*$C18</f>
        <v>0</v>
      </c>
      <c r="AY45" s="99" t="n">
        <f aca="false">AY18*$C18</f>
        <v>0</v>
      </c>
      <c r="AZ45" s="99" t="n">
        <f aca="false">AZ18*$C18</f>
        <v>0</v>
      </c>
      <c r="BA45" s="99" t="n">
        <f aca="false">BA18*$C18</f>
        <v>0</v>
      </c>
      <c r="BB45" s="99" t="n">
        <f aca="false">BB18*$C18</f>
        <v>0</v>
      </c>
      <c r="BC45" s="99" t="n">
        <f aca="false">BC18*$C18</f>
        <v>0</v>
      </c>
    </row>
    <row r="46" s="100" customFormat="true" ht="13.8" hidden="true" customHeight="false" outlineLevel="0" collapsed="false">
      <c r="A46" s="98" t="str">
        <f aca="false">'BON DE PRECOMMANDE (colis)'!E30</f>
        <v>Keffieh palestinien COULEUR</v>
      </c>
      <c r="B46" s="99" t="n">
        <f aca="false">'BON DE PRECOMMANDE (colis)'!F30</f>
        <v>13.98</v>
      </c>
      <c r="C46" s="99" t="n">
        <f aca="false">'BON DE PRECOMMANDE (colis)'!G30</f>
        <v>16.776</v>
      </c>
      <c r="D46" s="99" t="n">
        <f aca="false">'BON DE PRECOMMANDE (colis)'!H30</f>
        <v>6</v>
      </c>
      <c r="E46" s="99" t="n">
        <f aca="false">E19*$C19</f>
        <v>0</v>
      </c>
      <c r="F46" s="99" t="n">
        <f aca="false">F19*$C19</f>
        <v>0</v>
      </c>
      <c r="G46" s="99" t="n">
        <f aca="false">G19*$C19</f>
        <v>0</v>
      </c>
      <c r="H46" s="99" t="n">
        <f aca="false">H19*$C19</f>
        <v>0</v>
      </c>
      <c r="I46" s="99" t="n">
        <f aca="false">I19*$C19</f>
        <v>0</v>
      </c>
      <c r="J46" s="99" t="n">
        <f aca="false">J19*$C19</f>
        <v>0</v>
      </c>
      <c r="K46" s="99" t="n">
        <f aca="false">K19*$C19</f>
        <v>0</v>
      </c>
      <c r="L46" s="99" t="n">
        <f aca="false">L19*$C19</f>
        <v>0</v>
      </c>
      <c r="M46" s="99" t="n">
        <f aca="false">M19*$C19</f>
        <v>0</v>
      </c>
      <c r="N46" s="99" t="n">
        <f aca="false">N19*$C19</f>
        <v>0</v>
      </c>
      <c r="O46" s="99" t="n">
        <f aca="false">O19*$C19</f>
        <v>0</v>
      </c>
      <c r="P46" s="99" t="n">
        <f aca="false">P19*$C19</f>
        <v>0</v>
      </c>
      <c r="Q46" s="99" t="n">
        <f aca="false">Q19*$C19</f>
        <v>0</v>
      </c>
      <c r="R46" s="99" t="n">
        <f aca="false">R19*$C19</f>
        <v>0</v>
      </c>
      <c r="S46" s="99" t="n">
        <f aca="false">S19*$C19</f>
        <v>0</v>
      </c>
      <c r="T46" s="99" t="n">
        <f aca="false">T19*$C19</f>
        <v>0</v>
      </c>
      <c r="U46" s="99" t="n">
        <f aca="false">U19*$C19</f>
        <v>0</v>
      </c>
      <c r="V46" s="99" t="n">
        <f aca="false">V19*$C19</f>
        <v>0</v>
      </c>
      <c r="W46" s="99" t="n">
        <f aca="false">W19*$C19</f>
        <v>0</v>
      </c>
      <c r="X46" s="99" t="n">
        <f aca="false">X19*$C19</f>
        <v>0</v>
      </c>
      <c r="Y46" s="99" t="n">
        <f aca="false">Y19*$C19</f>
        <v>0</v>
      </c>
      <c r="Z46" s="99" t="n">
        <f aca="false">Z19*$C19</f>
        <v>0</v>
      </c>
      <c r="AA46" s="99" t="n">
        <f aca="false">AA19*$C19</f>
        <v>0</v>
      </c>
      <c r="AB46" s="99" t="n">
        <f aca="false">AB19*$C19</f>
        <v>0</v>
      </c>
      <c r="AC46" s="99" t="n">
        <f aca="false">AC19*$C19</f>
        <v>0</v>
      </c>
      <c r="AD46" s="99" t="n">
        <f aca="false">AD19*$C19</f>
        <v>0</v>
      </c>
      <c r="AE46" s="99" t="n">
        <f aca="false">AE19*$C19</f>
        <v>0</v>
      </c>
      <c r="AF46" s="99" t="n">
        <f aca="false">AF19*$C19</f>
        <v>0</v>
      </c>
      <c r="AG46" s="99" t="n">
        <f aca="false">AG19*$C19</f>
        <v>0</v>
      </c>
      <c r="AH46" s="99" t="n">
        <f aca="false">AH19*$C19</f>
        <v>0</v>
      </c>
      <c r="AI46" s="99" t="n">
        <f aca="false">AI19*$C19</f>
        <v>0</v>
      </c>
      <c r="AJ46" s="99" t="n">
        <f aca="false">AJ19*$C19</f>
        <v>0</v>
      </c>
      <c r="AK46" s="99" t="n">
        <f aca="false">AK19*$C19</f>
        <v>0</v>
      </c>
      <c r="AL46" s="99" t="n">
        <f aca="false">AL19*$C19</f>
        <v>0</v>
      </c>
      <c r="AM46" s="99" t="n">
        <f aca="false">AM19*$C19</f>
        <v>0</v>
      </c>
      <c r="AN46" s="99" t="n">
        <f aca="false">AN19*$C19</f>
        <v>0</v>
      </c>
      <c r="AO46" s="99" t="n">
        <f aca="false">AO19*$C19</f>
        <v>0</v>
      </c>
      <c r="AP46" s="99" t="n">
        <f aca="false">AP19*$C19</f>
        <v>0</v>
      </c>
      <c r="AQ46" s="99" t="n">
        <f aca="false">AQ19*$C19</f>
        <v>0</v>
      </c>
      <c r="AR46" s="99" t="n">
        <f aca="false">AR19*$C19</f>
        <v>0</v>
      </c>
      <c r="AS46" s="99" t="n">
        <f aca="false">AS19*$C19</f>
        <v>0</v>
      </c>
      <c r="AT46" s="99" t="n">
        <f aca="false">AT19*$C19</f>
        <v>0</v>
      </c>
      <c r="AU46" s="99" t="n">
        <f aca="false">AU19*$C19</f>
        <v>0</v>
      </c>
      <c r="AV46" s="99" t="n">
        <f aca="false">AV19*$C19</f>
        <v>0</v>
      </c>
      <c r="AW46" s="99" t="n">
        <f aca="false">AW19*$C19</f>
        <v>0</v>
      </c>
      <c r="AX46" s="99" t="n">
        <f aca="false">AX19*$C19</f>
        <v>0</v>
      </c>
      <c r="AY46" s="99" t="n">
        <f aca="false">AY19*$C19</f>
        <v>0</v>
      </c>
      <c r="AZ46" s="99" t="n">
        <f aca="false">AZ19*$C19</f>
        <v>0</v>
      </c>
      <c r="BA46" s="99" t="n">
        <f aca="false">BA19*$C19</f>
        <v>0</v>
      </c>
      <c r="BB46" s="99" t="n">
        <f aca="false">BB19*$C19</f>
        <v>0</v>
      </c>
      <c r="BC46" s="99" t="n">
        <f aca="false">BC19*$C19</f>
        <v>0</v>
      </c>
    </row>
    <row r="47" s="100" customFormat="true" ht="13.8" hidden="true" customHeight="false" outlineLevel="0" collapsed="false">
      <c r="A47" s="98" t="str">
        <f aca="false">'BON DE PRECOMMANDE (colis)'!E31</f>
        <v>Savon Huile d'olive Palestine Les amis de Naplouse 115g</v>
      </c>
      <c r="B47" s="99" t="n">
        <f aca="false">'BON DE PRECOMMANDE (colis)'!F31</f>
        <v>2.2</v>
      </c>
      <c r="C47" s="99" t="n">
        <f aca="false">'BON DE PRECOMMANDE (colis)'!G31</f>
        <v>2.64</v>
      </c>
      <c r="D47" s="99" t="n">
        <f aca="false">'BON DE PRECOMMANDE (colis)'!H31</f>
        <v>60</v>
      </c>
      <c r="E47" s="99" t="n">
        <f aca="false">E20*$C20</f>
        <v>0</v>
      </c>
      <c r="F47" s="99" t="n">
        <f aca="false">F20*$C20</f>
        <v>0</v>
      </c>
      <c r="G47" s="99" t="n">
        <f aca="false">G20*$C20</f>
        <v>0</v>
      </c>
      <c r="H47" s="99" t="n">
        <f aca="false">H20*$C20</f>
        <v>0</v>
      </c>
      <c r="I47" s="99" t="n">
        <f aca="false">I20*$C20</f>
        <v>0</v>
      </c>
      <c r="J47" s="99" t="n">
        <f aca="false">J20*$C20</f>
        <v>0</v>
      </c>
      <c r="K47" s="99" t="n">
        <f aca="false">K20*$C20</f>
        <v>0</v>
      </c>
      <c r="L47" s="99" t="n">
        <f aca="false">L20*$C20</f>
        <v>0</v>
      </c>
      <c r="M47" s="99" t="n">
        <f aca="false">M20*$C20</f>
        <v>0</v>
      </c>
      <c r="N47" s="99" t="n">
        <f aca="false">N20*$C20</f>
        <v>0</v>
      </c>
      <c r="O47" s="99" t="n">
        <f aca="false">O20*$C20</f>
        <v>0</v>
      </c>
      <c r="P47" s="99" t="n">
        <f aca="false">P20*$C20</f>
        <v>0</v>
      </c>
      <c r="Q47" s="99" t="n">
        <f aca="false">Q20*$C20</f>
        <v>0</v>
      </c>
      <c r="R47" s="99" t="n">
        <f aca="false">R20*$C20</f>
        <v>0</v>
      </c>
      <c r="S47" s="99" t="n">
        <f aca="false">S20*$C20</f>
        <v>0</v>
      </c>
      <c r="T47" s="99" t="n">
        <f aca="false">T20*$C20</f>
        <v>0</v>
      </c>
      <c r="U47" s="99" t="n">
        <f aca="false">U20*$C20</f>
        <v>0</v>
      </c>
      <c r="V47" s="99" t="n">
        <f aca="false">V20*$C20</f>
        <v>0</v>
      </c>
      <c r="W47" s="99" t="n">
        <f aca="false">W20*$C20</f>
        <v>0</v>
      </c>
      <c r="X47" s="99" t="n">
        <f aca="false">X20*$C20</f>
        <v>0</v>
      </c>
      <c r="Y47" s="99" t="n">
        <f aca="false">Y20*$C20</f>
        <v>0</v>
      </c>
      <c r="Z47" s="99" t="n">
        <f aca="false">Z20*$C20</f>
        <v>0</v>
      </c>
      <c r="AA47" s="99" t="n">
        <f aca="false">AA20*$C20</f>
        <v>0</v>
      </c>
      <c r="AB47" s="99" t="n">
        <f aca="false">AB20*$C20</f>
        <v>0</v>
      </c>
      <c r="AC47" s="99" t="n">
        <f aca="false">AC20*$C20</f>
        <v>0</v>
      </c>
      <c r="AD47" s="99" t="n">
        <f aca="false">AD20*$C20</f>
        <v>0</v>
      </c>
      <c r="AE47" s="99" t="n">
        <f aca="false">AE20*$C20</f>
        <v>0</v>
      </c>
      <c r="AF47" s="99" t="n">
        <f aca="false">AF20*$C20</f>
        <v>0</v>
      </c>
      <c r="AG47" s="99" t="n">
        <f aca="false">AG20*$C20</f>
        <v>0</v>
      </c>
      <c r="AH47" s="99" t="n">
        <f aca="false">AH20*$C20</f>
        <v>0</v>
      </c>
      <c r="AI47" s="99" t="n">
        <f aca="false">AI20*$C20</f>
        <v>0</v>
      </c>
      <c r="AJ47" s="99" t="n">
        <f aca="false">AJ20*$C20</f>
        <v>0</v>
      </c>
      <c r="AK47" s="99" t="n">
        <f aca="false">AK20*$C20</f>
        <v>0</v>
      </c>
      <c r="AL47" s="99" t="n">
        <f aca="false">AL20*$C20</f>
        <v>0</v>
      </c>
      <c r="AM47" s="99" t="n">
        <f aca="false">AM20*$C20</f>
        <v>0</v>
      </c>
      <c r="AN47" s="99" t="n">
        <f aca="false">AN20*$C20</f>
        <v>0</v>
      </c>
      <c r="AO47" s="99" t="n">
        <f aca="false">AO20*$C20</f>
        <v>0</v>
      </c>
      <c r="AP47" s="99" t="n">
        <f aca="false">AP20*$C20</f>
        <v>0</v>
      </c>
      <c r="AQ47" s="99" t="n">
        <f aca="false">AQ20*$C20</f>
        <v>0</v>
      </c>
      <c r="AR47" s="99" t="n">
        <f aca="false">AR20*$C20</f>
        <v>0</v>
      </c>
      <c r="AS47" s="99" t="n">
        <f aca="false">AS20*$C20</f>
        <v>0</v>
      </c>
      <c r="AT47" s="99" t="n">
        <f aca="false">AT20*$C20</f>
        <v>0</v>
      </c>
      <c r="AU47" s="99" t="n">
        <f aca="false">AU20*$C20</f>
        <v>0</v>
      </c>
      <c r="AV47" s="99" t="n">
        <f aca="false">AV20*$C20</f>
        <v>0</v>
      </c>
      <c r="AW47" s="99" t="n">
        <f aca="false">AW20*$C20</f>
        <v>0</v>
      </c>
      <c r="AX47" s="99" t="n">
        <f aca="false">AX20*$C20</f>
        <v>0</v>
      </c>
      <c r="AY47" s="99" t="n">
        <f aca="false">AY20*$C20</f>
        <v>0</v>
      </c>
      <c r="AZ47" s="99" t="n">
        <f aca="false">AZ20*$C20</f>
        <v>0</v>
      </c>
      <c r="BA47" s="99" t="n">
        <f aca="false">BA20*$C20</f>
        <v>0</v>
      </c>
      <c r="BB47" s="99" t="n">
        <f aca="false">BB20*$C20</f>
        <v>0</v>
      </c>
      <c r="BC47" s="99" t="n">
        <f aca="false">BC20*$C20</f>
        <v>0</v>
      </c>
    </row>
    <row r="48" s="100" customFormat="true" ht="13.8" hidden="true" customHeight="false" outlineLevel="0" collapsed="false">
      <c r="A48" s="98" t="str">
        <f aca="false">'BON DE PRECOMMANDE (colis)'!E32</f>
        <v>Huile d'Olive Vierge 5L</v>
      </c>
      <c r="B48" s="99" t="n">
        <f aca="false">'BON DE PRECOMMANDE (colis)'!F32</f>
        <v>87.84</v>
      </c>
      <c r="C48" s="99" t="n">
        <f aca="false">'BON DE PRECOMMANDE (colis)'!G32</f>
        <v>92.6712</v>
      </c>
      <c r="D48" s="99" t="n">
        <f aca="false">'BON DE PRECOMMANDE (colis)'!H32</f>
        <v>4</v>
      </c>
      <c r="E48" s="99" t="n">
        <f aca="false">E21*$C21</f>
        <v>0</v>
      </c>
      <c r="F48" s="99" t="n">
        <f aca="false">F21*$C21</f>
        <v>0</v>
      </c>
      <c r="G48" s="99" t="n">
        <f aca="false">G21*$C21</f>
        <v>0</v>
      </c>
      <c r="H48" s="99" t="n">
        <f aca="false">H21*$C21</f>
        <v>0</v>
      </c>
      <c r="I48" s="99" t="n">
        <f aca="false">I21*$C21</f>
        <v>0</v>
      </c>
      <c r="J48" s="99" t="n">
        <f aca="false">J21*$C21</f>
        <v>0</v>
      </c>
      <c r="K48" s="99" t="n">
        <f aca="false">K21*$C21</f>
        <v>0</v>
      </c>
      <c r="L48" s="99" t="n">
        <f aca="false">L21*$C21</f>
        <v>0</v>
      </c>
      <c r="M48" s="99" t="n">
        <f aca="false">M21*$C21</f>
        <v>0</v>
      </c>
      <c r="N48" s="99" t="n">
        <f aca="false">N21*$C21</f>
        <v>0</v>
      </c>
      <c r="O48" s="99" t="n">
        <f aca="false">O21*$C21</f>
        <v>0</v>
      </c>
      <c r="P48" s="99" t="n">
        <f aca="false">P21*$C21</f>
        <v>0</v>
      </c>
      <c r="Q48" s="99" t="n">
        <f aca="false">Q21*$C21</f>
        <v>0</v>
      </c>
      <c r="R48" s="99" t="n">
        <f aca="false">R21*$C21</f>
        <v>0</v>
      </c>
      <c r="S48" s="99" t="n">
        <f aca="false">S21*$C21</f>
        <v>0</v>
      </c>
      <c r="T48" s="99" t="n">
        <f aca="false">T21*$C21</f>
        <v>0</v>
      </c>
      <c r="U48" s="99" t="n">
        <f aca="false">U21*$C21</f>
        <v>0</v>
      </c>
      <c r="V48" s="99" t="n">
        <f aca="false">V21*$C21</f>
        <v>0</v>
      </c>
      <c r="W48" s="99" t="n">
        <f aca="false">W21*$C21</f>
        <v>0</v>
      </c>
      <c r="X48" s="99" t="n">
        <f aca="false">X21*$C21</f>
        <v>0</v>
      </c>
      <c r="Y48" s="99" t="n">
        <f aca="false">Y21*$C21</f>
        <v>0</v>
      </c>
      <c r="Z48" s="99" t="n">
        <f aca="false">Z21*$C21</f>
        <v>0</v>
      </c>
      <c r="AA48" s="99" t="n">
        <f aca="false">AA21*$C21</f>
        <v>0</v>
      </c>
      <c r="AB48" s="99" t="n">
        <f aca="false">AB21*$C21</f>
        <v>0</v>
      </c>
      <c r="AC48" s="99" t="n">
        <f aca="false">AC21*$C21</f>
        <v>0</v>
      </c>
      <c r="AD48" s="99" t="n">
        <f aca="false">AD21*$C21</f>
        <v>0</v>
      </c>
      <c r="AE48" s="99" t="n">
        <f aca="false">AE21*$C21</f>
        <v>0</v>
      </c>
      <c r="AF48" s="99" t="n">
        <f aca="false">AF21*$C21</f>
        <v>0</v>
      </c>
      <c r="AG48" s="99" t="n">
        <f aca="false">AG21*$C21</f>
        <v>0</v>
      </c>
      <c r="AH48" s="99" t="n">
        <f aca="false">AH21*$C21</f>
        <v>0</v>
      </c>
      <c r="AI48" s="99" t="n">
        <f aca="false">AI21*$C21</f>
        <v>0</v>
      </c>
      <c r="AJ48" s="99" t="n">
        <f aca="false">AJ21*$C21</f>
        <v>0</v>
      </c>
      <c r="AK48" s="99" t="n">
        <f aca="false">AK21*$C21</f>
        <v>0</v>
      </c>
      <c r="AL48" s="99" t="n">
        <f aca="false">AL21*$C21</f>
        <v>0</v>
      </c>
      <c r="AM48" s="99" t="n">
        <f aca="false">AM21*$C21</f>
        <v>0</v>
      </c>
      <c r="AN48" s="99" t="n">
        <f aca="false">AN21*$C21</f>
        <v>0</v>
      </c>
      <c r="AO48" s="99" t="n">
        <f aca="false">AO21*$C21</f>
        <v>0</v>
      </c>
      <c r="AP48" s="99" t="n">
        <f aca="false">AP21*$C21</f>
        <v>0</v>
      </c>
      <c r="AQ48" s="99" t="n">
        <f aca="false">AQ21*$C21</f>
        <v>0</v>
      </c>
      <c r="AR48" s="99" t="n">
        <f aca="false">AR21*$C21</f>
        <v>0</v>
      </c>
      <c r="AS48" s="99" t="n">
        <f aca="false">AS21*$C21</f>
        <v>0</v>
      </c>
      <c r="AT48" s="99" t="n">
        <f aca="false">AT21*$C21</f>
        <v>0</v>
      </c>
      <c r="AU48" s="99" t="n">
        <f aca="false">AU21*$C21</f>
        <v>0</v>
      </c>
      <c r="AV48" s="99" t="n">
        <f aca="false">AV21*$C21</f>
        <v>0</v>
      </c>
      <c r="AW48" s="99" t="n">
        <f aca="false">AW21*$C21</f>
        <v>0</v>
      </c>
      <c r="AX48" s="99" t="n">
        <f aca="false">AX21*$C21</f>
        <v>0</v>
      </c>
      <c r="AY48" s="99" t="n">
        <f aca="false">AY21*$C21</f>
        <v>0</v>
      </c>
      <c r="AZ48" s="99" t="n">
        <f aca="false">AZ21*$C21</f>
        <v>0</v>
      </c>
      <c r="BA48" s="99" t="n">
        <f aca="false">BA21*$C21</f>
        <v>0</v>
      </c>
      <c r="BB48" s="99" t="n">
        <f aca="false">BB21*$C21</f>
        <v>0</v>
      </c>
      <c r="BC48" s="99" t="n">
        <f aca="false">BC21*$C21</f>
        <v>0</v>
      </c>
    </row>
    <row r="49" s="100" customFormat="true" ht="13.8" hidden="true" customHeight="false" outlineLevel="0" collapsed="false">
      <c r="A49" s="98" t="str">
        <f aca="false">'BON DE PRECOMMANDE (colis)'!E33</f>
        <v>Huile d'Olive Vierge 75cl</v>
      </c>
      <c r="B49" s="99" t="n">
        <f aca="false">'BON DE PRECOMMANDE (colis)'!F33</f>
        <v>15.2</v>
      </c>
      <c r="C49" s="99" t="n">
        <f aca="false">'BON DE PRECOMMANDE (colis)'!G33</f>
        <v>16.036</v>
      </c>
      <c r="D49" s="99" t="n">
        <f aca="false">'BON DE PRECOMMANDE (colis)'!H33</f>
        <v>12</v>
      </c>
      <c r="E49" s="99" t="n">
        <f aca="false">E22*$C22</f>
        <v>0</v>
      </c>
      <c r="F49" s="99" t="n">
        <f aca="false">F22*$C22</f>
        <v>0</v>
      </c>
      <c r="G49" s="99" t="n">
        <f aca="false">G22*$C22</f>
        <v>0</v>
      </c>
      <c r="H49" s="99" t="n">
        <f aca="false">H22*$C22</f>
        <v>0</v>
      </c>
      <c r="I49" s="99" t="n">
        <f aca="false">I22*$C22</f>
        <v>0</v>
      </c>
      <c r="J49" s="99" t="n">
        <f aca="false">J22*$C22</f>
        <v>0</v>
      </c>
      <c r="K49" s="99" t="n">
        <f aca="false">K22*$C22</f>
        <v>0</v>
      </c>
      <c r="L49" s="99" t="n">
        <f aca="false">L22*$C22</f>
        <v>0</v>
      </c>
      <c r="M49" s="99" t="n">
        <f aca="false">M22*$C22</f>
        <v>0</v>
      </c>
      <c r="N49" s="99" t="n">
        <f aca="false">N22*$C22</f>
        <v>0</v>
      </c>
      <c r="O49" s="99" t="n">
        <f aca="false">O22*$C22</f>
        <v>0</v>
      </c>
      <c r="P49" s="99" t="n">
        <f aca="false">P22*$C22</f>
        <v>0</v>
      </c>
      <c r="Q49" s="99" t="n">
        <f aca="false">Q22*$C22</f>
        <v>0</v>
      </c>
      <c r="R49" s="99" t="n">
        <f aca="false">R22*$C22</f>
        <v>0</v>
      </c>
      <c r="S49" s="99" t="n">
        <f aca="false">S22*$C22</f>
        <v>0</v>
      </c>
      <c r="T49" s="99" t="n">
        <f aca="false">T22*$C22</f>
        <v>0</v>
      </c>
      <c r="U49" s="99" t="n">
        <f aca="false">U22*$C22</f>
        <v>0</v>
      </c>
      <c r="V49" s="99" t="n">
        <f aca="false">V22*$C22</f>
        <v>0</v>
      </c>
      <c r="W49" s="99" t="n">
        <f aca="false">W22*$C22</f>
        <v>0</v>
      </c>
      <c r="X49" s="99" t="n">
        <f aca="false">X22*$C22</f>
        <v>0</v>
      </c>
      <c r="Y49" s="99" t="n">
        <f aca="false">Y22*$C22</f>
        <v>0</v>
      </c>
      <c r="Z49" s="99" t="n">
        <f aca="false">Z22*$C22</f>
        <v>0</v>
      </c>
      <c r="AA49" s="99" t="n">
        <f aca="false">AA22*$C22</f>
        <v>0</v>
      </c>
      <c r="AB49" s="99" t="n">
        <f aca="false">AB22*$C22</f>
        <v>0</v>
      </c>
      <c r="AC49" s="99" t="n">
        <f aca="false">AC22*$C22</f>
        <v>0</v>
      </c>
      <c r="AD49" s="99" t="n">
        <f aca="false">AD22*$C22</f>
        <v>0</v>
      </c>
      <c r="AE49" s="99" t="n">
        <f aca="false">AE22*$C22</f>
        <v>0</v>
      </c>
      <c r="AF49" s="99" t="n">
        <f aca="false">AF22*$C22</f>
        <v>0</v>
      </c>
      <c r="AG49" s="99" t="n">
        <f aca="false">AG22*$C22</f>
        <v>0</v>
      </c>
      <c r="AH49" s="99" t="n">
        <f aca="false">AH22*$C22</f>
        <v>0</v>
      </c>
      <c r="AI49" s="99" t="n">
        <f aca="false">AI22*$C22</f>
        <v>0</v>
      </c>
      <c r="AJ49" s="99" t="n">
        <f aca="false">AJ22*$C22</f>
        <v>0</v>
      </c>
      <c r="AK49" s="99" t="n">
        <f aca="false">AK22*$C22</f>
        <v>0</v>
      </c>
      <c r="AL49" s="99" t="n">
        <f aca="false">AL22*$C22</f>
        <v>0</v>
      </c>
      <c r="AM49" s="99" t="n">
        <f aca="false">AM22*$C22</f>
        <v>0</v>
      </c>
      <c r="AN49" s="99" t="n">
        <f aca="false">AN22*$C22</f>
        <v>0</v>
      </c>
      <c r="AO49" s="99" t="n">
        <f aca="false">AO22*$C22</f>
        <v>0</v>
      </c>
      <c r="AP49" s="99" t="n">
        <f aca="false">AP22*$C22</f>
        <v>0</v>
      </c>
      <c r="AQ49" s="99" t="n">
        <f aca="false">AQ22*$C22</f>
        <v>0</v>
      </c>
      <c r="AR49" s="99" t="n">
        <f aca="false">AR22*$C22</f>
        <v>0</v>
      </c>
      <c r="AS49" s="99" t="n">
        <f aca="false">AS22*$C22</f>
        <v>0</v>
      </c>
      <c r="AT49" s="99" t="n">
        <f aca="false">AT22*$C22</f>
        <v>0</v>
      </c>
      <c r="AU49" s="99" t="n">
        <f aca="false">AU22*$C22</f>
        <v>0</v>
      </c>
      <c r="AV49" s="99" t="n">
        <f aca="false">AV22*$C22</f>
        <v>0</v>
      </c>
      <c r="AW49" s="99" t="n">
        <f aca="false">AW22*$C22</f>
        <v>0</v>
      </c>
      <c r="AX49" s="99" t="n">
        <f aca="false">AX22*$C22</f>
        <v>0</v>
      </c>
      <c r="AY49" s="99" t="n">
        <f aca="false">AY22*$C22</f>
        <v>0</v>
      </c>
      <c r="AZ49" s="99" t="n">
        <f aca="false">AZ22*$C22</f>
        <v>0</v>
      </c>
      <c r="BA49" s="99" t="n">
        <f aca="false">BA22*$C22</f>
        <v>0</v>
      </c>
      <c r="BB49" s="99" t="n">
        <f aca="false">BB22*$C22</f>
        <v>0</v>
      </c>
      <c r="BC49" s="99" t="n">
        <f aca="false">BC22*$C22</f>
        <v>0</v>
      </c>
    </row>
    <row r="50" s="100" customFormat="true" ht="13.8" hidden="true" customHeight="false" outlineLevel="0" collapsed="false">
      <c r="A50" s="98" t="str">
        <f aca="false">'BON DE PRECOMMANDE (colis)'!E34</f>
        <v>Huile d'Olive Vierge BIO 5L</v>
      </c>
      <c r="B50" s="99" t="n">
        <f aca="false">'BON DE PRECOMMANDE (colis)'!F34</f>
        <v>97.97</v>
      </c>
      <c r="C50" s="99" t="n">
        <f aca="false">'BON DE PRECOMMANDE (colis)'!G34</f>
        <v>103.35835</v>
      </c>
      <c r="D50" s="99" t="n">
        <f aca="false">'BON DE PRECOMMANDE (colis)'!H34</f>
        <v>4</v>
      </c>
      <c r="E50" s="99" t="n">
        <f aca="false">E23*$C23</f>
        <v>0</v>
      </c>
      <c r="F50" s="99" t="n">
        <f aca="false">F23*$C23</f>
        <v>0</v>
      </c>
      <c r="G50" s="99" t="n">
        <f aca="false">G23*$C23</f>
        <v>0</v>
      </c>
      <c r="H50" s="99" t="n">
        <f aca="false">H23*$C23</f>
        <v>0</v>
      </c>
      <c r="I50" s="99" t="n">
        <f aca="false">I23*$C23</f>
        <v>0</v>
      </c>
      <c r="J50" s="99" t="n">
        <f aca="false">J23*$C23</f>
        <v>0</v>
      </c>
      <c r="K50" s="99" t="n">
        <f aca="false">K23*$C23</f>
        <v>0</v>
      </c>
      <c r="L50" s="99" t="n">
        <f aca="false">L23*$C23</f>
        <v>0</v>
      </c>
      <c r="M50" s="99" t="n">
        <f aca="false">M23*$C23</f>
        <v>0</v>
      </c>
      <c r="N50" s="99" t="n">
        <f aca="false">N23*$C23</f>
        <v>0</v>
      </c>
      <c r="O50" s="99" t="n">
        <f aca="false">O23*$C23</f>
        <v>0</v>
      </c>
      <c r="P50" s="99" t="n">
        <f aca="false">P23*$C23</f>
        <v>0</v>
      </c>
      <c r="Q50" s="99" t="n">
        <f aca="false">Q23*$C23</f>
        <v>0</v>
      </c>
      <c r="R50" s="99" t="n">
        <f aca="false">R23*$C23</f>
        <v>0</v>
      </c>
      <c r="S50" s="99" t="n">
        <f aca="false">S23*$C23</f>
        <v>0</v>
      </c>
      <c r="T50" s="99" t="n">
        <f aca="false">T23*$C23</f>
        <v>0</v>
      </c>
      <c r="U50" s="99" t="n">
        <f aca="false">U23*$C23</f>
        <v>0</v>
      </c>
      <c r="V50" s="99" t="n">
        <f aca="false">V23*$C23</f>
        <v>0</v>
      </c>
      <c r="W50" s="99" t="n">
        <f aca="false">W23*$C23</f>
        <v>0</v>
      </c>
      <c r="X50" s="99" t="n">
        <f aca="false">X23*$C23</f>
        <v>0</v>
      </c>
      <c r="Y50" s="99" t="n">
        <f aca="false">Y23*$C23</f>
        <v>0</v>
      </c>
      <c r="Z50" s="99" t="n">
        <f aca="false">Z23*$C23</f>
        <v>0</v>
      </c>
      <c r="AA50" s="99" t="n">
        <f aca="false">AA23*$C23</f>
        <v>0</v>
      </c>
      <c r="AB50" s="99" t="n">
        <f aca="false">AB23*$C23</f>
        <v>0</v>
      </c>
      <c r="AC50" s="99" t="n">
        <f aca="false">AC23*$C23</f>
        <v>0</v>
      </c>
      <c r="AD50" s="99" t="n">
        <f aca="false">AD23*$C23</f>
        <v>0</v>
      </c>
      <c r="AE50" s="99" t="n">
        <f aca="false">AE23*$C23</f>
        <v>0</v>
      </c>
      <c r="AF50" s="99" t="n">
        <f aca="false">AF23*$C23</f>
        <v>0</v>
      </c>
      <c r="AG50" s="99" t="n">
        <f aca="false">AG23*$C23</f>
        <v>0</v>
      </c>
      <c r="AH50" s="99" t="n">
        <f aca="false">AH23*$C23</f>
        <v>0</v>
      </c>
      <c r="AI50" s="99" t="n">
        <f aca="false">AI23*$C23</f>
        <v>0</v>
      </c>
      <c r="AJ50" s="99" t="n">
        <f aca="false">AJ23*$C23</f>
        <v>0</v>
      </c>
      <c r="AK50" s="99" t="n">
        <f aca="false">AK23*$C23</f>
        <v>0</v>
      </c>
      <c r="AL50" s="99" t="n">
        <f aca="false">AL23*$C23</f>
        <v>0</v>
      </c>
      <c r="AM50" s="99" t="n">
        <f aca="false">AM23*$C23</f>
        <v>0</v>
      </c>
      <c r="AN50" s="99" t="n">
        <f aca="false">AN23*$C23</f>
        <v>0</v>
      </c>
      <c r="AO50" s="99" t="n">
        <f aca="false">AO23*$C23</f>
        <v>0</v>
      </c>
      <c r="AP50" s="99" t="n">
        <f aca="false">AP23*$C23</f>
        <v>0</v>
      </c>
      <c r="AQ50" s="99" t="n">
        <f aca="false">AQ23*$C23</f>
        <v>0</v>
      </c>
      <c r="AR50" s="99" t="n">
        <f aca="false">AR23*$C23</f>
        <v>0</v>
      </c>
      <c r="AS50" s="99" t="n">
        <f aca="false">AS23*$C23</f>
        <v>0</v>
      </c>
      <c r="AT50" s="99" t="n">
        <f aca="false">AT23*$C23</f>
        <v>0</v>
      </c>
      <c r="AU50" s="99" t="n">
        <f aca="false">AU23*$C23</f>
        <v>0</v>
      </c>
      <c r="AV50" s="99" t="n">
        <f aca="false">AV23*$C23</f>
        <v>0</v>
      </c>
      <c r="AW50" s="99" t="n">
        <f aca="false">AW23*$C23</f>
        <v>0</v>
      </c>
      <c r="AX50" s="99" t="n">
        <f aca="false">AX23*$C23</f>
        <v>0</v>
      </c>
      <c r="AY50" s="99" t="n">
        <f aca="false">AY23*$C23</f>
        <v>0</v>
      </c>
      <c r="AZ50" s="99" t="n">
        <f aca="false">AZ23*$C23</f>
        <v>0</v>
      </c>
      <c r="BA50" s="99" t="n">
        <f aca="false">BA23*$C23</f>
        <v>0</v>
      </c>
      <c r="BB50" s="99" t="n">
        <f aca="false">BB23*$C23</f>
        <v>0</v>
      </c>
      <c r="BC50" s="99" t="n">
        <f aca="false">BC23*$C23</f>
        <v>0</v>
      </c>
    </row>
    <row r="51" s="100" customFormat="true" ht="13.8" hidden="true" customHeight="false" outlineLevel="0" collapsed="false">
      <c r="A51" s="98" t="str">
        <f aca="false">'BON DE PRECOMMANDE (colis)'!E35</f>
        <v>Huile d'Olive Vierge BIO 75cl</v>
      </c>
      <c r="B51" s="99" t="n">
        <f aca="false">'BON DE PRECOMMANDE (colis)'!F35</f>
        <v>16.32</v>
      </c>
      <c r="C51" s="99" t="n">
        <f aca="false">'BON DE PRECOMMANDE (colis)'!G35</f>
        <v>17.2176</v>
      </c>
      <c r="D51" s="99" t="n">
        <f aca="false">'BON DE PRECOMMANDE (colis)'!H35</f>
        <v>12</v>
      </c>
      <c r="E51" s="99" t="n">
        <f aca="false">E24*$C24</f>
        <v>0</v>
      </c>
      <c r="F51" s="99" t="n">
        <f aca="false">F24*$C24</f>
        <v>0</v>
      </c>
      <c r="G51" s="99" t="n">
        <f aca="false">G24*$C24</f>
        <v>0</v>
      </c>
      <c r="H51" s="99" t="n">
        <f aca="false">H24*$C24</f>
        <v>0</v>
      </c>
      <c r="I51" s="99" t="n">
        <f aca="false">I24*$C24</f>
        <v>0</v>
      </c>
      <c r="J51" s="99" t="n">
        <f aca="false">J24*$C24</f>
        <v>0</v>
      </c>
      <c r="K51" s="99" t="n">
        <f aca="false">K24*$C24</f>
        <v>0</v>
      </c>
      <c r="L51" s="99" t="n">
        <f aca="false">L24*$C24</f>
        <v>0</v>
      </c>
      <c r="M51" s="99" t="n">
        <f aca="false">M24*$C24</f>
        <v>0</v>
      </c>
      <c r="N51" s="99" t="n">
        <f aca="false">N24*$C24</f>
        <v>0</v>
      </c>
      <c r="O51" s="99" t="n">
        <f aca="false">O24*$C24</f>
        <v>0</v>
      </c>
      <c r="P51" s="99" t="n">
        <f aca="false">P24*$C24</f>
        <v>0</v>
      </c>
      <c r="Q51" s="99" t="n">
        <f aca="false">Q24*$C24</f>
        <v>0</v>
      </c>
      <c r="R51" s="99" t="n">
        <f aca="false">R24*$C24</f>
        <v>0</v>
      </c>
      <c r="S51" s="99" t="n">
        <f aca="false">S24*$C24</f>
        <v>0</v>
      </c>
      <c r="T51" s="99" t="n">
        <f aca="false">T24*$C24</f>
        <v>0</v>
      </c>
      <c r="U51" s="99" t="n">
        <f aca="false">U24*$C24</f>
        <v>0</v>
      </c>
      <c r="V51" s="99" t="n">
        <f aca="false">V24*$C24</f>
        <v>0</v>
      </c>
      <c r="W51" s="99" t="n">
        <f aca="false">W24*$C24</f>
        <v>0</v>
      </c>
      <c r="X51" s="99" t="n">
        <f aca="false">X24*$C24</f>
        <v>0</v>
      </c>
      <c r="Y51" s="99" t="n">
        <f aca="false">Y24*$C24</f>
        <v>0</v>
      </c>
      <c r="Z51" s="99" t="n">
        <f aca="false">Z24*$C24</f>
        <v>0</v>
      </c>
      <c r="AA51" s="99" t="n">
        <f aca="false">AA24*$C24</f>
        <v>0</v>
      </c>
      <c r="AB51" s="99" t="n">
        <f aca="false">AB24*$C24</f>
        <v>0</v>
      </c>
      <c r="AC51" s="99" t="n">
        <f aca="false">AC24*$C24</f>
        <v>0</v>
      </c>
      <c r="AD51" s="99" t="n">
        <f aca="false">AD24*$C24</f>
        <v>0</v>
      </c>
      <c r="AE51" s="99" t="n">
        <f aca="false">AE24*$C24</f>
        <v>0</v>
      </c>
      <c r="AF51" s="99" t="n">
        <f aca="false">AF24*$C24</f>
        <v>0</v>
      </c>
      <c r="AG51" s="99" t="n">
        <f aca="false">AG24*$C24</f>
        <v>0</v>
      </c>
      <c r="AH51" s="99" t="n">
        <f aca="false">AH24*$C24</f>
        <v>0</v>
      </c>
      <c r="AI51" s="99" t="n">
        <f aca="false">AI24*$C24</f>
        <v>0</v>
      </c>
      <c r="AJ51" s="99" t="n">
        <f aca="false">AJ24*$C24</f>
        <v>0</v>
      </c>
      <c r="AK51" s="99" t="n">
        <f aca="false">AK24*$C24</f>
        <v>0</v>
      </c>
      <c r="AL51" s="99" t="n">
        <f aca="false">AL24*$C24</f>
        <v>0</v>
      </c>
      <c r="AM51" s="99" t="n">
        <f aca="false">AM24*$C24</f>
        <v>0</v>
      </c>
      <c r="AN51" s="99" t="n">
        <f aca="false">AN24*$C24</f>
        <v>0</v>
      </c>
      <c r="AO51" s="99" t="n">
        <f aca="false">AO24*$C24</f>
        <v>0</v>
      </c>
      <c r="AP51" s="99" t="n">
        <f aca="false">AP24*$C24</f>
        <v>0</v>
      </c>
      <c r="AQ51" s="99" t="n">
        <f aca="false">AQ24*$C24</f>
        <v>0</v>
      </c>
      <c r="AR51" s="99" t="n">
        <f aca="false">AR24*$C24</f>
        <v>0</v>
      </c>
      <c r="AS51" s="99" t="n">
        <f aca="false">AS24*$C24</f>
        <v>0</v>
      </c>
      <c r="AT51" s="99" t="n">
        <f aca="false">AT24*$C24</f>
        <v>0</v>
      </c>
      <c r="AU51" s="99" t="n">
        <f aca="false">AU24*$C24</f>
        <v>0</v>
      </c>
      <c r="AV51" s="99" t="n">
        <f aca="false">AV24*$C24</f>
        <v>0</v>
      </c>
      <c r="AW51" s="99" t="n">
        <f aca="false">AW24*$C24</f>
        <v>0</v>
      </c>
      <c r="AX51" s="99" t="n">
        <f aca="false">AX24*$C24</f>
        <v>0</v>
      </c>
      <c r="AY51" s="99" t="n">
        <f aca="false">AY24*$C24</f>
        <v>0</v>
      </c>
      <c r="AZ51" s="99" t="n">
        <f aca="false">AZ24*$C24</f>
        <v>0</v>
      </c>
      <c r="BA51" s="99" t="n">
        <f aca="false">BA24*$C24</f>
        <v>0</v>
      </c>
      <c r="BB51" s="99" t="n">
        <f aca="false">BB24*$C24</f>
        <v>0</v>
      </c>
      <c r="BC51" s="99" t="n">
        <f aca="false">BC24*$C24</f>
        <v>0</v>
      </c>
    </row>
    <row r="52" customFormat="false" ht="13.8" hidden="false" customHeight="false" outlineLevel="0" collapsed="false">
      <c r="A52" s="101"/>
      <c r="B52" s="94"/>
      <c r="C52" s="94"/>
      <c r="D52" s="94"/>
      <c r="F52" s="94"/>
    </row>
    <row r="53" customFormat="false" ht="16.15" hidden="false" customHeight="false" outlineLevel="0" collapsed="false">
      <c r="A53" s="102" t="s">
        <v>142</v>
      </c>
    </row>
    <row r="54" customFormat="false" ht="16.15" hidden="false" customHeight="false" outlineLevel="0" collapsed="false">
      <c r="A54" s="103" t="s">
        <v>143</v>
      </c>
    </row>
  </sheetData>
  <mergeCells count="1">
    <mergeCell ref="E25:E2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2026-05-28T18:12:42Z</dcterms:created>
  <dc:creator/>
  <dc:description/>
  <dc:language>fr-FR</dc:language>
  <cp:lastModifiedBy/>
  <dcterms:modified xsi:type="dcterms:W3CDTF">2026-07-01T16:55:21Z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